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Area materno infantile\02_Rapporto CEDAP\Rapporto_Cedap 2012\"/>
    </mc:Choice>
  </mc:AlternateContent>
  <bookViews>
    <workbookView xWindow="120" yWindow="75" windowWidth="19095" windowHeight="11760" firstSheet="69" activeTab="77"/>
  </bookViews>
  <sheets>
    <sheet name="Tab. 1" sheetId="1" r:id="rId1"/>
    <sheet name="Tab. 2" sheetId="2" r:id="rId2"/>
    <sheet name="Tab. 3" sheetId="3" r:id="rId3"/>
    <sheet name="Grafico 1" sheetId="4" r:id="rId4"/>
    <sheet name="Grafico 2" sheetId="5" r:id="rId5"/>
    <sheet name="Tab. 4" sheetId="6" r:id="rId6"/>
    <sheet name="Tab. 5" sheetId="7" r:id="rId7"/>
    <sheet name="Grafico 3" sheetId="8" r:id="rId8"/>
    <sheet name="Grafico 4" sheetId="9" r:id="rId9"/>
    <sheet name="Tab. 6" sheetId="10" r:id="rId10"/>
    <sheet name="Tab. 7" sheetId="11" r:id="rId11"/>
    <sheet name="Tab. 8" sheetId="12" r:id="rId12"/>
    <sheet name="Tab. 9" sheetId="13" r:id="rId13"/>
    <sheet name="Tab. 10" sheetId="14" r:id="rId14"/>
    <sheet name="Grafico 5" sheetId="15" r:id="rId15"/>
    <sheet name="Tab. 11" sheetId="16" r:id="rId16"/>
    <sheet name="Tab. 12" sheetId="17" r:id="rId17"/>
    <sheet name="Grafico 6" sheetId="18" r:id="rId18"/>
    <sheet name="Grafico 7" sheetId="19" r:id="rId19"/>
    <sheet name="Grafico 8" sheetId="20" r:id="rId20"/>
    <sheet name="Tab. 13" sheetId="93" r:id="rId21"/>
    <sheet name="Grafico 9" sheetId="22" r:id="rId22"/>
    <sheet name="Tab. 14" sheetId="23" r:id="rId23"/>
    <sheet name="Grafico 10" sheetId="24" r:id="rId24"/>
    <sheet name="Tab. 15" sheetId="25" r:id="rId25"/>
    <sheet name="Grafico 11" sheetId="26" r:id="rId26"/>
    <sheet name="Tab. 16" sheetId="27" r:id="rId27"/>
    <sheet name="Grafico 12" sheetId="28" r:id="rId28"/>
    <sheet name="Tab. 17" sheetId="29" r:id="rId29"/>
    <sheet name="Tab. 18" sheetId="30" r:id="rId30"/>
    <sheet name="Tab. 19" sheetId="31" r:id="rId31"/>
    <sheet name="Grafico 13" sheetId="32" r:id="rId32"/>
    <sheet name="Tab. 20" sheetId="33" r:id="rId33"/>
    <sheet name="Tab. 21" sheetId="34" r:id="rId34"/>
    <sheet name="Tab. 22" sheetId="35" r:id="rId35"/>
    <sheet name="Tab. 23" sheetId="36" r:id="rId36"/>
    <sheet name="Tab. 24" sheetId="37" r:id="rId37"/>
    <sheet name="Grafico 14" sheetId="38" r:id="rId38"/>
    <sheet name="Tab. 25" sheetId="39" r:id="rId39"/>
    <sheet name="Tab. 26" sheetId="40" r:id="rId40"/>
    <sheet name="Tab. 27" sheetId="41" r:id="rId41"/>
    <sheet name="Tab. 28" sheetId="42" r:id="rId42"/>
    <sheet name="Grafico 15" sheetId="43" r:id="rId43"/>
    <sheet name="Tab. 29" sheetId="44" r:id="rId44"/>
    <sheet name="Grafico 16" sheetId="45" r:id="rId45"/>
    <sheet name="Tab. 30" sheetId="46" r:id="rId46"/>
    <sheet name="Grafico 17" sheetId="47" r:id="rId47"/>
    <sheet name="Tab. 31" sheetId="48" r:id="rId48"/>
    <sheet name="Tab. 32" sheetId="49" r:id="rId49"/>
    <sheet name="Tab. 33" sheetId="50" r:id="rId50"/>
    <sheet name="Tab. 34" sheetId="51" r:id="rId51"/>
    <sheet name="Tab. 35" sheetId="52" r:id="rId52"/>
    <sheet name="Tab. 36" sheetId="53" r:id="rId53"/>
    <sheet name="Tab. 37" sheetId="54" r:id="rId54"/>
    <sheet name="Tab. 38" sheetId="55" r:id="rId55"/>
    <sheet name="Tab. 39" sheetId="56" r:id="rId56"/>
    <sheet name="Tab. 40" sheetId="57" r:id="rId57"/>
    <sheet name="Tab. 41" sheetId="58" r:id="rId58"/>
    <sheet name="Grafico 18" sheetId="59" r:id="rId59"/>
    <sheet name="Tab. 42" sheetId="60" r:id="rId60"/>
    <sheet name="Tab. 43" sheetId="61" r:id="rId61"/>
    <sheet name="Grafico 19" sheetId="62" r:id="rId62"/>
    <sheet name="Tab. 44" sheetId="63" r:id="rId63"/>
    <sheet name="Tab. 45" sheetId="64" r:id="rId64"/>
    <sheet name="Tab. 46" sheetId="65" r:id="rId65"/>
    <sheet name="Tab. 47" sheetId="66" r:id="rId66"/>
    <sheet name="Tab. 48" sheetId="67" r:id="rId67"/>
    <sheet name="Grafico 20" sheetId="68" r:id="rId68"/>
    <sheet name="Tab. 49" sheetId="69" r:id="rId69"/>
    <sheet name="Tab. 50" sheetId="70" r:id="rId70"/>
    <sheet name="Tab. 51" sheetId="71" r:id="rId71"/>
    <sheet name="Grafico 21" sheetId="72" r:id="rId72"/>
    <sheet name="Tab. 52" sheetId="73" r:id="rId73"/>
    <sheet name="Tab. 53" sheetId="74" r:id="rId74"/>
    <sheet name="Tab. 54" sheetId="75" r:id="rId75"/>
    <sheet name="Tab. 55" sheetId="76" r:id="rId76"/>
    <sheet name="Tab. 56" sheetId="77" r:id="rId77"/>
    <sheet name="Tab. 57 " sheetId="83" r:id="rId78"/>
    <sheet name="Tab. 58" sheetId="84" r:id="rId79"/>
    <sheet name="Grafico 22-23" sheetId="92" r:id="rId80"/>
    <sheet name="Tab.59" sheetId="87" r:id="rId81"/>
    <sheet name="Grafico 24" sheetId="88" r:id="rId82"/>
    <sheet name="Matrice - Classi di Robson" sheetId="89" r:id="rId83"/>
  </sheets>
  <definedNames>
    <definedName name="_xlnm._FilterDatabase" localSheetId="13" hidden="1">'Tab. 10'!$A$4:$K$26</definedName>
    <definedName name="_xlnm._FilterDatabase" localSheetId="32" hidden="1">'Tab. 20'!$B$1:$B$27</definedName>
    <definedName name="_xlnm._FilterDatabase" localSheetId="40" hidden="1">'Tab. 27'!$A$4:$I$26</definedName>
    <definedName name="_xlnm._FilterDatabase" localSheetId="5" hidden="1">'Tab. 4'!$H$1:$H$49</definedName>
    <definedName name="_xlnm._FilterDatabase" localSheetId="72" hidden="1">'Tab. 52'!$A$4:$F$26</definedName>
    <definedName name="DM_PERCORSO_NASCITA" localSheetId="79">#REF!</definedName>
    <definedName name="DM_PERCORSO_NASCITA">#REF!</definedName>
  </definedNames>
  <calcPr calcId="152511"/>
</workbook>
</file>

<file path=xl/calcChain.xml><?xml version="1.0" encoding="utf-8"?>
<calcChain xmlns="http://schemas.openxmlformats.org/spreadsheetml/2006/main">
  <c r="N34" i="88" l="1"/>
  <c r="M34" i="88"/>
  <c r="L34" i="88"/>
  <c r="K34" i="88"/>
  <c r="J34" i="88"/>
  <c r="I34" i="88"/>
  <c r="H34" i="88"/>
  <c r="G34" i="88"/>
  <c r="F34" i="88"/>
  <c r="E34" i="88"/>
  <c r="D34" i="88"/>
  <c r="C34" i="88"/>
  <c r="N33" i="88"/>
  <c r="M33" i="88"/>
  <c r="L33" i="88"/>
  <c r="K33" i="88"/>
  <c r="J33" i="88"/>
  <c r="I33" i="88"/>
  <c r="H33" i="88"/>
  <c r="G33" i="88"/>
  <c r="F33" i="88"/>
  <c r="E33" i="88"/>
  <c r="D33" i="88"/>
  <c r="C33" i="88"/>
  <c r="N32" i="88"/>
  <c r="M32" i="88"/>
  <c r="L32" i="88"/>
  <c r="K32" i="88"/>
  <c r="J32" i="88"/>
  <c r="I32" i="88"/>
  <c r="H32" i="88"/>
  <c r="G32" i="88"/>
  <c r="F32" i="88"/>
  <c r="E32" i="88"/>
  <c r="D32" i="88"/>
  <c r="C32" i="88"/>
  <c r="N31" i="88"/>
  <c r="M31" i="88"/>
  <c r="L31" i="88"/>
  <c r="K31" i="88"/>
  <c r="J31" i="88"/>
  <c r="I31" i="88"/>
  <c r="H31" i="88"/>
  <c r="G31" i="88"/>
  <c r="F31" i="88"/>
  <c r="E31" i="88"/>
  <c r="D31" i="88"/>
  <c r="C31" i="88"/>
  <c r="N30" i="88"/>
  <c r="M30" i="88"/>
  <c r="L30" i="88"/>
  <c r="K30" i="88"/>
  <c r="J30" i="88"/>
  <c r="I30" i="88"/>
  <c r="H30" i="88"/>
  <c r="G30" i="88"/>
  <c r="F30" i="88"/>
  <c r="E30" i="88"/>
  <c r="D30" i="88"/>
  <c r="C30" i="88"/>
  <c r="G10" i="68"/>
  <c r="F10" i="68"/>
  <c r="E10" i="68"/>
</calcChain>
</file>

<file path=xl/sharedStrings.xml><?xml version="1.0" encoding="utf-8"?>
<sst xmlns="http://schemas.openxmlformats.org/spreadsheetml/2006/main" count="2276" uniqueCount="630">
  <si>
    <t>Regioni e Provincie autonome con flusso attivato</t>
  </si>
  <si>
    <t>Strutture ospedaliere che hanno inviato i dati CeDAP</t>
  </si>
  <si>
    <t>Schede CeDAP pervenute</t>
  </si>
  <si>
    <t>Nati totali</t>
  </si>
  <si>
    <t xml:space="preserve">Variazione </t>
  </si>
  <si>
    <t>Tabella 2 – Confronto fra numero di schede CeDAP pervenute e numero di parti rilevati attraverso la scheda di dimissione ospedaliera (SDO)</t>
  </si>
  <si>
    <t>Regione</t>
  </si>
  <si>
    <t>Schede CEDAP</t>
  </si>
  <si>
    <t>Copertura rilevazione</t>
  </si>
  <si>
    <t>(% schede CEDAP su totale schede SDO)</t>
  </si>
  <si>
    <t>Piemonte</t>
  </si>
  <si>
    <t>Valle d'Aosta</t>
  </si>
  <si>
    <t>Lombardia</t>
  </si>
  <si>
    <t>Prov. Auton. Bolzano</t>
  </si>
  <si>
    <t>Prov. 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</si>
  <si>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</si>
  <si>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</si>
  <si>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</si>
  <si>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</si>
  <si>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</si>
  <si>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</si>
  <si>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</si>
  <si>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</si>
  <si>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</si>
  <si>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</si>
  <si>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</si>
  <si>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</si>
  <si>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</si>
  <si>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</si>
  <si>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</si>
  <si>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</si>
  <si>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</si>
  <si>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 xml:space="preserve">Tabella 3 - Alcuni indicatori di demografici </t>
  </si>
  <si>
    <t xml:space="preserve">Tasso fecondità totale </t>
  </si>
  <si>
    <t xml:space="preserve">Tasso natalità </t>
  </si>
  <si>
    <t xml:space="preserve">Tasso mortalità infantile </t>
  </si>
  <si>
    <t>Tasso mortalità neonatale</t>
  </si>
  <si>
    <t xml:space="preserve">&lt;1 giorno </t>
  </si>
  <si>
    <t xml:space="preserve">1-6gg </t>
  </si>
  <si>
    <t xml:space="preserve">1-29gg </t>
  </si>
  <si>
    <t>Tasso mortalità</t>
  </si>
  <si>
    <t xml:space="preserve">1 mese e oltre </t>
  </si>
  <si>
    <t>Trentino Alto Adige</t>
  </si>
  <si>
    <t>Bolzano</t>
  </si>
  <si>
    <t>Trento</t>
  </si>
  <si>
    <t>Friuli V.G.</t>
  </si>
  <si>
    <t>ITALIA</t>
  </si>
  <si>
    <t>Tabella 4 - Distribuzione regionale dei parti secondo il luogo dove essi avvengono</t>
  </si>
  <si>
    <t>Punto nascita</t>
  </si>
  <si>
    <t>Domicilio</t>
  </si>
  <si>
    <t>Altro</t>
  </si>
  <si>
    <t>% Non indicato errato</t>
  </si>
  <si>
    <t>Parti</t>
  </si>
  <si>
    <t>Pubblico</t>
  </si>
  <si>
    <t>Accreditato</t>
  </si>
  <si>
    <t>Privato</t>
  </si>
  <si>
    <t>-</t>
  </si>
  <si>
    <t>P.A. Bolzano</t>
  </si>
  <si>
    <t>P.A. Trento</t>
  </si>
  <si>
    <t>Tabella 5 - Distribuzione per classi di parto del numero di parti e del numero di punti nascita secondo la tipologia di struttura</t>
  </si>
  <si>
    <t>CLASSE DI PARTI</t>
  </si>
  <si>
    <t>Pubblica</t>
  </si>
  <si>
    <t>Privata accreditata</t>
  </si>
  <si>
    <t>Privata non accreditata</t>
  </si>
  <si>
    <t>Punti</t>
  </si>
  <si>
    <t>v.a.</t>
  </si>
  <si>
    <t>%</t>
  </si>
  <si>
    <t>0-499</t>
  </si>
  <si>
    <t>500-799</t>
  </si>
  <si>
    <t>800-999</t>
  </si>
  <si>
    <t>1000-2499</t>
  </si>
  <si>
    <t>2500+</t>
  </si>
  <si>
    <t>Tabella 6 - Unità operative di Terapia Intensiva Neonatale (U.T.I.N.) e di Neonatologia (U.O.N)</t>
  </si>
  <si>
    <t>Classi di parti</t>
  </si>
  <si>
    <t>Presenza dell'unità di neonatologia</t>
  </si>
  <si>
    <t>Presenza dell'unità di terapia intensiva neonatale</t>
  </si>
  <si>
    <t>Totale Punti Nascita</t>
  </si>
  <si>
    <t>Totale Parti</t>
  </si>
  <si>
    <t>Numero medio di parti per punto nascita</t>
  </si>
  <si>
    <t>V.A.</t>
  </si>
  <si>
    <t>2500 e più</t>
  </si>
  <si>
    <t>Tabella 7 - Presenza di neonatologia per classi di parti</t>
  </si>
  <si>
    <t>Pubblici</t>
  </si>
  <si>
    <t>Privati Accreditati</t>
  </si>
  <si>
    <t>Privati</t>
  </si>
  <si>
    <t>nascita</t>
  </si>
  <si>
    <t>Punti nascita</t>
  </si>
  <si>
    <t>Tabella 8 - Presenza di terapia intensiva neonatale per classi di parti</t>
  </si>
  <si>
    <t>Tabella 9 - Parti pre-termine e fortemente pre-termine secondo la numerosità dei parti per punto nascita</t>
  </si>
  <si>
    <t>Numero parti per punto nascita</t>
  </si>
  <si>
    <t>% Pre-termine (&lt;37 sett.)</t>
  </si>
  <si>
    <t>% Molto pre-termine (28-31 sett.) sul totale pre-termine</t>
  </si>
  <si>
    <t>% Estremamente pre-termine (22-27 sett.) sul totale pre-termine</t>
  </si>
  <si>
    <t>In punti nascita senza TIN e/o UON</t>
  </si>
  <si>
    <t>Tabella 10 - Distribuzione regionale dei parti per area geografica di provenienza della madre (Valori percentuali)</t>
  </si>
  <si>
    <t>Italia</t>
  </si>
  <si>
    <t xml:space="preserve">UE </t>
  </si>
  <si>
    <t>Altri Paesi europei</t>
  </si>
  <si>
    <t>Africa</t>
  </si>
  <si>
    <t>America Centro Sud</t>
  </si>
  <si>
    <t>America del Nord</t>
  </si>
  <si>
    <t>Asia</t>
  </si>
  <si>
    <t>Oceania</t>
  </si>
  <si>
    <t>Apolide</t>
  </si>
  <si>
    <t xml:space="preserve"> o Non indicato/ errato</t>
  </si>
  <si>
    <t xml:space="preserve"> Grafico 5 - Distribuzione dei parti per area geografica di provenienza della madre</t>
  </si>
  <si>
    <t>Grafico 3 - Distribuzione percentuale dei punti nascita per classe di parto</t>
  </si>
  <si>
    <t xml:space="preserve">     Grafico 4 - Distribuzione percentuale dei parti per classe di parto</t>
  </si>
  <si>
    <t>Tabella 11 - Distribuzione regionale dei parti secondo l’età della madre</t>
  </si>
  <si>
    <t>Classe d'età della madre</t>
  </si>
  <si>
    <t>Totale parti</t>
  </si>
  <si>
    <t>% Non indicato/ errato</t>
  </si>
  <si>
    <t>&lt; 20</t>
  </si>
  <si>
    <t>20 - 29</t>
  </si>
  <si>
    <t>30 - 39</t>
  </si>
  <si>
    <t>40 +</t>
  </si>
  <si>
    <t>Tabella 12 - Distribuzione dei parti per area geografica di provenienza ed età della madre</t>
  </si>
  <si>
    <t>Classe d'età</t>
  </si>
  <si>
    <t>Area geografica di provenienza della madre (valore %)</t>
  </si>
  <si>
    <t>UE (Unione Europea)</t>
  </si>
  <si>
    <t>15 - 19</t>
  </si>
  <si>
    <t>40 - 49</t>
  </si>
  <si>
    <t>50 - 65</t>
  </si>
  <si>
    <t>Grafico 6 - Distribuzione dei parti per area geografica di provenienza ed età della madre</t>
  </si>
  <si>
    <t>Grafico 7 - Distribuzione regionale dell’età media al primo figlio secondo la cittadinanza della madre</t>
  </si>
  <si>
    <t>Grafico 8 - Distribuzione dei parti secondo l’età e la cittadinanza della madre</t>
  </si>
  <si>
    <t>Tabella 13 - Distribuzione dei parti secondo il titolo di studio, la cittadinanza e l’età della madre</t>
  </si>
  <si>
    <t>Titolo di studio</t>
  </si>
  <si>
    <t>Elementare/media inferiore</t>
  </si>
  <si>
    <t>Diploma superiore</t>
  </si>
  <si>
    <t>Laurea</t>
  </si>
  <si>
    <t>Cittadinanza</t>
  </si>
  <si>
    <t>Italiana</t>
  </si>
  <si>
    <t>Straniera</t>
  </si>
  <si>
    <t>Grafico 9 - Distribuzione dei parti secondo il titolo di studio e la cittadinanza della madre</t>
  </si>
  <si>
    <t>Tabella 14 - Distribuzione dei parti secondo lo stato civile, la cittadinanza e l’età della madre</t>
  </si>
  <si>
    <t>Stato civile</t>
  </si>
  <si>
    <t>Nubile</t>
  </si>
  <si>
    <t>Coniugata</t>
  </si>
  <si>
    <t>Separata</t>
  </si>
  <si>
    <t>Divorziata</t>
  </si>
  <si>
    <t>Vedova</t>
  </si>
  <si>
    <t>Grafico 10 - Distribuzione dei parti secondo lo stato civile e la cittadinanza della madre</t>
  </si>
  <si>
    <t>Tabella 15 - Distribuzione dei parti secondo la condizione professionale, la cittadinanza e l’età della madre</t>
  </si>
  <si>
    <t>Stato professionale</t>
  </si>
  <si>
    <t>Occupata</t>
  </si>
  <si>
    <t>Disoccupata</t>
  </si>
  <si>
    <t>Casalinga</t>
  </si>
  <si>
    <t>Studentessa</t>
  </si>
  <si>
    <t>Tabella 16 - Distribuzione dei parti secondo la condizione professionale e lo stato civile della madre</t>
  </si>
  <si>
    <t>Condizione professionale</t>
  </si>
  <si>
    <t xml:space="preserve"> Totale </t>
  </si>
  <si>
    <t>Grafico 12 - Distribuzione dei parti secondo la condizione professionale e lo stato civile della madre</t>
  </si>
  <si>
    <t>Tabella 17 - Distribuzione regionale del numero di aborti spontanei avuti in gravidanze precedenti</t>
  </si>
  <si>
    <t>Aborti spontanei pregressi per parto</t>
  </si>
  <si>
    <t>Aborti spontanei pregressi (valore %)</t>
  </si>
  <si>
    <t>Nessuno</t>
  </si>
  <si>
    <t>&gt;2</t>
  </si>
  <si>
    <t>Tabella 18 - Distribuzione degli aborti spontanei avuti in gravidanze precedenti per numero di parti precedenti</t>
  </si>
  <si>
    <t>Parti precedenti</t>
  </si>
  <si>
    <t>Aborti spontanei (valore %)</t>
  </si>
  <si>
    <t>&gt;4</t>
  </si>
  <si>
    <t>Tabella 19 - Distribuzione degli aborti spontanei avuti in gravidanze precedenti per età della madre</t>
  </si>
  <si>
    <t>Grafico 13 - Distribuzione regionale del numero di aborti spontanei pregressi per parto</t>
  </si>
  <si>
    <t>15-19</t>
  </si>
  <si>
    <t>20-29</t>
  </si>
  <si>
    <t>30-39</t>
  </si>
  <si>
    <t>40-49</t>
  </si>
  <si>
    <t>50-65</t>
  </si>
  <si>
    <t>Errata</t>
  </si>
  <si>
    <t>Tabella 20 - Distribuzione regionale delle visite di controllo effettuate in gravidanza</t>
  </si>
  <si>
    <t>Visite di controllo in gravidanza (valori %)</t>
  </si>
  <si>
    <t>nessuna</t>
  </si>
  <si>
    <t>&lt;= 4</t>
  </si>
  <si>
    <t>oltre 4</t>
  </si>
  <si>
    <t>non indicato</t>
  </si>
  <si>
    <t>Tabella 21 - Visite di controllo in gravidanza secondo la cittadinanza, il titolo di studio, l’età e lo stato civile della madre</t>
  </si>
  <si>
    <t>nessuna visita (%)</t>
  </si>
  <si>
    <t>Visita dalla 12° settimana (%)</t>
  </si>
  <si>
    <t>Non indicato/errato:</t>
  </si>
  <si>
    <t>Titolo di studio della madre</t>
  </si>
  <si>
    <t xml:space="preserve">Non indicato/errato: </t>
  </si>
  <si>
    <t>Laurea/Diploma Univ.</t>
  </si>
  <si>
    <t>Diploma Superiore</t>
  </si>
  <si>
    <t>Media Inferiore</t>
  </si>
  <si>
    <t>Elementare o Nessun Titolo</t>
  </si>
  <si>
    <t>Età della madre</t>
  </si>
  <si>
    <t>20 – 29</t>
  </si>
  <si>
    <t>30 – 39</t>
  </si>
  <si>
    <t xml:space="preserve"> </t>
  </si>
  <si>
    <t>Stato civile della madre</t>
  </si>
  <si>
    <t>Tabella 22 - Distribuzione delle visite di controllo effettuate per decorso della gravidanza</t>
  </si>
  <si>
    <t>Visite di controllo in gravidanza</t>
  </si>
  <si>
    <t>Decorso della gravidanza</t>
  </si>
  <si>
    <t>Fisiologico</t>
  </si>
  <si>
    <t>Patologico</t>
  </si>
  <si>
    <t>Tabella 23 - Distribuzione regionale delle ecografie effettuate in gravidanza</t>
  </si>
  <si>
    <t>Ecografie per parto</t>
  </si>
  <si>
    <t>Numero di ecografie (valore %)</t>
  </si>
  <si>
    <t>% Nessuna/non indicato</t>
  </si>
  <si>
    <t>7 e più</t>
  </si>
  <si>
    <t>Tabella 24 - Distribuzione delle ecografie effettuate per decorso della gravidanza</t>
  </si>
  <si>
    <t>Ecografie per gravidanza</t>
  </si>
  <si>
    <t>Fisiologica</t>
  </si>
  <si>
    <t>Patologica</t>
  </si>
  <si>
    <t>Tabella 25 - Distribuzione regionale degli esami prenatali effettuati in gravidanza</t>
  </si>
  <si>
    <t>% Esami effettuati</t>
  </si>
  <si>
    <t>Villi Coriali</t>
  </si>
  <si>
    <t>Amniocentesi</t>
  </si>
  <si>
    <t>Fetoscopia/</t>
  </si>
  <si>
    <t>Funicolocentesi</t>
  </si>
  <si>
    <t>(*) La percentuale è calcolata sul totale dei parti per i quali è stato indicato in modo corretto l'effettuazione o meno dell'esame</t>
  </si>
  <si>
    <t>Tabella 26 - Distribuzione regionale delle amniocentesi secondo l’età della madre</t>
  </si>
  <si>
    <t>Amniocentesi (Valori %)</t>
  </si>
  <si>
    <t>% Non indicato/errato</t>
  </si>
  <si>
    <t xml:space="preserve"> &lt; 25</t>
  </si>
  <si>
    <t>25 - 29</t>
  </si>
  <si>
    <t>30 - 34</t>
  </si>
  <si>
    <t>35 - 37</t>
  </si>
  <si>
    <t>38 - 40</t>
  </si>
  <si>
    <t>&gt; 40</t>
  </si>
  <si>
    <t>Tabella 27 - Distribuzione regionale dei parti per durata della gestazione</t>
  </si>
  <si>
    <t>Età gestazionale (classi)</t>
  </si>
  <si>
    <t>22 - 27</t>
  </si>
  <si>
    <t>28 - 31</t>
  </si>
  <si>
    <t>32 - 36</t>
  </si>
  <si>
    <t>37 - 42</t>
  </si>
  <si>
    <t>&gt; 42</t>
  </si>
  <si>
    <t>Tabella 28 - Distribuzione dei parti per durata della gestazione e decorso della gravidanza</t>
  </si>
  <si>
    <t>Età gestazionale classi</t>
  </si>
  <si>
    <t>Decorso gravidanza</t>
  </si>
  <si>
    <t>fisiologica</t>
  </si>
  <si>
    <t>patologica</t>
  </si>
  <si>
    <t>Grafico 15 - Distribuzione dei parti per durata della gestazione e decorso della gravidanza</t>
  </si>
  <si>
    <t>Tabella 29 - Distribuzione dei parti secondo la presentazione del feto e la modalità del parto</t>
  </si>
  <si>
    <t>Presentazione feto</t>
  </si>
  <si>
    <t>Modalità Parto</t>
  </si>
  <si>
    <t>Totale parti in ospedale</t>
  </si>
  <si>
    <t>spontaneo</t>
  </si>
  <si>
    <t>cesareo</t>
  </si>
  <si>
    <t>forcipe</t>
  </si>
  <si>
    <t>ventosa</t>
  </si>
  <si>
    <t>altro</t>
  </si>
  <si>
    <t>vertice</t>
  </si>
  <si>
    <t>faccia</t>
  </si>
  <si>
    <t>fronte</t>
  </si>
  <si>
    <t>podice</t>
  </si>
  <si>
    <t>spalla</t>
  </si>
  <si>
    <t>bregma</t>
  </si>
  <si>
    <t>Grafico 16 - Distribuzione dei parti secondo la modalità del parto e la presentazione del feto</t>
  </si>
  <si>
    <t>Tabella 30 - Distribuzione dei parti secondo la modalità del parto e la tipologia di struttura ospedaliera dove essi avvengono</t>
  </si>
  <si>
    <t>Modalità del parto</t>
  </si>
  <si>
    <t>Casa di cura</t>
  </si>
  <si>
    <t>Accreditata</t>
  </si>
  <si>
    <t>Privata</t>
  </si>
  <si>
    <t>Spontaneo</t>
  </si>
  <si>
    <t>Cesareo</t>
  </si>
  <si>
    <t>Grafico 17 - Distribuzione dei parti secondo la modalità del parto e la struttura dove esso avviene</t>
  </si>
  <si>
    <t>Tabella 31 - Percentuale di parti cesarei secondo la tipologia e la dimensione dei punti nascita</t>
  </si>
  <si>
    <t>Classe di parti</t>
  </si>
  <si>
    <t>% Parti con Taglio Cesareo</t>
  </si>
  <si>
    <t>0 - 499</t>
  </si>
  <si>
    <t>500 - 799</t>
  </si>
  <si>
    <t>800 - 999</t>
  </si>
  <si>
    <t>1000 - 2499</t>
  </si>
  <si>
    <t>2500 +</t>
  </si>
  <si>
    <t>Tabella 32 - Distribuzione regionale dei parti secondo i professionisti sanitari presenti al momento del parto</t>
  </si>
  <si>
    <t>Ginecologo</t>
  </si>
  <si>
    <t>Anestesista</t>
  </si>
  <si>
    <t>Pediatra e/o neonatologo</t>
  </si>
  <si>
    <t>Ostetrica</t>
  </si>
  <si>
    <t>Tabella 33 - Distribuzione regionale dei parti secondo la modalità del travaglio</t>
  </si>
  <si>
    <t>Modalità del travaglio</t>
  </si>
  <si>
    <t>Totale parti senza cesareo d'elezione</t>
  </si>
  <si>
    <t>% non indicato/errato</t>
  </si>
  <si>
    <t>Indotto</t>
  </si>
  <si>
    <t xml:space="preserve">Tabella 34 - Distribuzione regionale dei parti plurimi </t>
  </si>
  <si>
    <t>Codice Regione</t>
  </si>
  <si>
    <t>% parti plurimi</t>
  </si>
  <si>
    <t xml:space="preserve"> Totale parti plurimi </t>
  </si>
  <si>
    <t>Tabella 35 - Distribuzione regionale dei parti plurimi secondo l’età della madre</t>
  </si>
  <si>
    <t>% Parti plurimi sul totale dei parti</t>
  </si>
  <si>
    <t>totale</t>
  </si>
  <si>
    <t>Tabella 36 - Distribuzione dei parti plurimi secondo l’età della madre e tipologia di procreazione</t>
  </si>
  <si>
    <t>PMA</t>
  </si>
  <si>
    <t>NO</t>
  </si>
  <si>
    <t>SI</t>
  </si>
  <si>
    <t>Tabella 37 - Parti vaginali secondo la cittadinanza e l’età della madre</t>
  </si>
  <si>
    <t>Parti vaginali</t>
  </si>
  <si>
    <t>Totale parti vaginali</t>
  </si>
  <si>
    <t>Madre italiana</t>
  </si>
  <si>
    <t>Madre straniera</t>
  </si>
  <si>
    <t>V.A</t>
  </si>
  <si>
    <t>Non indicato/errato</t>
  </si>
  <si>
    <t>Tabella 38 - Distribuzione regionale dei parti vaginali secondo la persona di fiducia della donna presente in sala parto</t>
  </si>
  <si>
    <t>Padre</t>
  </si>
  <si>
    <t>Altro familiare</t>
  </si>
  <si>
    <t>Persona di fiducia</t>
  </si>
  <si>
    <t>Tabella 39 - Distribuzione dei parti cesarei secondo la tipologia di struttura ospedaliera dove essi avvengono</t>
  </si>
  <si>
    <t>Tabella 40 - Distribuzione regionale della percentuale dei parti cesarei secondo la cittadinanza della madre</t>
  </si>
  <si>
    <t>Tabella 41 - Distribuzione dei parti cesarei secondo la cittadinanza e l’età della madre</t>
  </si>
  <si>
    <t>Tagli cesarei</t>
  </si>
  <si>
    <t>Totale tagli cesarei</t>
  </si>
  <si>
    <t>Grafico 18 - Distribuzione regionale della percentuale dei parti cesarei sul totale dei parti</t>
  </si>
  <si>
    <t>Tabella 42 - Distribuzione regionale dei parti vaginali dopo un precedente parto cesareo per tipo di struttura in cui avviene il parto</t>
  </si>
  <si>
    <t>Parti vaginali dopo precedente parto cesareo</t>
  </si>
  <si>
    <t xml:space="preserve">Pubblico </t>
  </si>
  <si>
    <t>accreditata</t>
  </si>
  <si>
    <t>non accreditata</t>
  </si>
  <si>
    <t>Tabella 43 - Distribuzione regionale dei nati totali, vivi e nati morti</t>
  </si>
  <si>
    <t>Nati vivi</t>
  </si>
  <si>
    <t xml:space="preserve"> Nati morti per 1000 nati </t>
  </si>
  <si>
    <t xml:space="preserve">Grafico 19 - Distribuzione regionale dei nati morti per 1.000 nati </t>
  </si>
  <si>
    <t>Tabella 44 - Distribuzione regionale dei nati secondo il peso alla nascita</t>
  </si>
  <si>
    <t>Peso alla nascita</t>
  </si>
  <si>
    <t>&lt; 1500</t>
  </si>
  <si>
    <t>1500 - 2499</t>
  </si>
  <si>
    <t>2500 - 3299</t>
  </si>
  <si>
    <t>3300 - 3999</t>
  </si>
  <si>
    <t>&gt; 4000</t>
  </si>
  <si>
    <t>Tabella 45 - Distribuzione regionale dei nati a termine (tra la 37a e la 42a settimana di gestazione) secondo il peso alla nascita</t>
  </si>
  <si>
    <t>Peso alla nascita di neonati con età gestazionale tra 37 e 42 settimane</t>
  </si>
  <si>
    <t>400-1499</t>
  </si>
  <si>
    <t>1500-2499</t>
  </si>
  <si>
    <t>2500-3299</t>
  </si>
  <si>
    <t>3300-3999</t>
  </si>
  <si>
    <t>4000-6000</t>
  </si>
  <si>
    <t>Tabella 46 - Distribuzione regionale dei nati secondo il punteggio APGAR a 5 minuti dalla nascita</t>
  </si>
  <si>
    <t>Punteggio APGAR a 5 minuti dalla nascita</t>
  </si>
  <si>
    <t>Tabella 47 - Distribuzione dei nati secondo il peso alla nascita ed il punteggio APGAR a 5 minuti dalla nascita</t>
  </si>
  <si>
    <t>Punteggio Apgar a 5 minuti dalla nascita</t>
  </si>
  <si>
    <t>Totale nati</t>
  </si>
  <si>
    <t>Tabella 48 - Distribuzione regionale dei nati morti secondo la codifica della causa di natimortalità</t>
  </si>
  <si>
    <t>Nati morti</t>
  </si>
  <si>
    <t>Codifica della causa di natimortalità (valore %)</t>
  </si>
  <si>
    <t>Schede con causa di morte valida</t>
  </si>
  <si>
    <t xml:space="preserve">Schede con causa di morte assente </t>
  </si>
  <si>
    <t xml:space="preserve">Schede con causa di morte errata </t>
  </si>
  <si>
    <t>Schede con causa di morte incompatibile con età/sesso</t>
  </si>
  <si>
    <t>Grafico 20 - Codifica della causa di natimortalità</t>
  </si>
  <si>
    <t>Tabella 49 - Distribuzione dei nati morti secondo le prime 30 cause di natimortalità per frequenza di codifica</t>
  </si>
  <si>
    <t>Prime 30 cause di natimortalità</t>
  </si>
  <si>
    <t>(valore %)</t>
  </si>
  <si>
    <t>Altri problemi fetali e placentari che interferiscono con il trattamento della madre</t>
  </si>
  <si>
    <t>Altre e mal definite manifestazioni morbose ad insorgenza perinatale</t>
  </si>
  <si>
    <t>Ipossia intrauterina e asfissia alla nascita</t>
  </si>
  <si>
    <t>Feto o neonato affetto da complicazioni della placenta, del cordone ombelicale e delle membrane</t>
  </si>
  <si>
    <t>Aritmie cardiache</t>
  </si>
  <si>
    <t>Esito del parto</t>
  </si>
  <si>
    <t>Complicazioni del cordone ombelicale</t>
  </si>
  <si>
    <t>Ritardo di crescita fetale e malnutrizione fetale</t>
  </si>
  <si>
    <t>Perdita ematica antepartum, abruptio placentae e placenta previa</t>
  </si>
  <si>
    <t>Problemi relativi a bassa eta' gestazionale e basso peso alla nascita</t>
  </si>
  <si>
    <t>Feto o neonato affetto da complicazioni materne della gravidanza</t>
  </si>
  <si>
    <t>Altre cause mal definite e sconosciute di morbosita' e mortalita'</t>
  </si>
  <si>
    <t>Altre complicazioni della gravidanza non classificate altrove</t>
  </si>
  <si>
    <t>Anomalie cromosomiche</t>
  </si>
  <si>
    <t>Manifestazioni morbose del feto o del neonato derivanti da patologia materna anche non correlata alla gravidanza attuale</t>
  </si>
  <si>
    <t>Malaria</t>
  </si>
  <si>
    <t>Insufficienza cardiaca (scompenso cardiaco)</t>
  </si>
  <si>
    <t>Manifestazioni morbose interessanti la cute e la regolazione termica del feto e del neonato</t>
  </si>
  <si>
    <t>Anomalia fetale, conosciuta o sospetta che influenza il trattamento della madre</t>
  </si>
  <si>
    <t>Altre anomalie congenite del sistema nervoso</t>
  </si>
  <si>
    <t>Altre anomalie congenite del cuore</t>
  </si>
  <si>
    <t>Anomalie congenite del sistema urinario</t>
  </si>
  <si>
    <t>Anomalie congenite dell’apparato respiratorio</t>
  </si>
  <si>
    <t>Altre anomalie muscoloscheletriche congenite</t>
  </si>
  <si>
    <t>Feto o neonato affetto da altre complicazioni del travaglio e del parto</t>
  </si>
  <si>
    <t>Altre malattie respiratorie del feto e del neonato</t>
  </si>
  <si>
    <t>Totale prime 30 cause di natimortalità</t>
  </si>
  <si>
    <t>Tabella 50 - Distribuzione delle prime 30 cause di malformazione per frequenza di codifica</t>
  </si>
  <si>
    <t>Prime 30 malformazioni</t>
  </si>
  <si>
    <t>Neonati malformati</t>
  </si>
  <si>
    <t xml:space="preserve"> V.A. </t>
  </si>
  <si>
    <t>Anomalie del bulbo cardiaco e anomalie della chiusura del setto cardiaco</t>
  </si>
  <si>
    <t>Anomalie congenite degli organi genitali</t>
  </si>
  <si>
    <t>Alcune malformazioni congenite del sistema muscoloscheletrico</t>
  </si>
  <si>
    <t>Altre anomalie congenite degli arti</t>
  </si>
  <si>
    <t>Palatoschisi e labioschisi</t>
  </si>
  <si>
    <t>Altre anomalie congenite del sistema circolatorio</t>
  </si>
  <si>
    <t>Altre anomalie congenite del tratto alimentare superiore</t>
  </si>
  <si>
    <t>Altre anomalie congenite del sistema digestivo</t>
  </si>
  <si>
    <t>Anomalie congenite dell’orecchio, della faccia e del collo</t>
  </si>
  <si>
    <t>Anomalie congenite del tegumento</t>
  </si>
  <si>
    <t>Forme e complicazioni mal definite di cardiopatie</t>
  </si>
  <si>
    <t>Emangioma e linfangioma, ogni sede</t>
  </si>
  <si>
    <t>Anomalie congenite dell’occhio</t>
  </si>
  <si>
    <t>Altre anomalie congenite non specificate</t>
  </si>
  <si>
    <t>Altre patologie del rene e dell’uretere</t>
  </si>
  <si>
    <t>Spina bifida</t>
  </si>
  <si>
    <t>Totale prime 30 malformazioni</t>
  </si>
  <si>
    <t>Non indicata/errata</t>
  </si>
  <si>
    <t>Totale nati malformati</t>
  </si>
  <si>
    <t>Tabella 51 - Distribuzione regionale dei parti con procreazione medicalmente assistita (PMA)</t>
  </si>
  <si>
    <t>Tecniche di procreazione medicalmente assistita (valore %)</t>
  </si>
  <si>
    <t>Totale parti con PMA</t>
  </si>
  <si>
    <t xml:space="preserve">Fecondaz. vitro e trasfer. embrioni nell’utero (FIVET)   </t>
  </si>
  <si>
    <t xml:space="preserve">Fecondaz. vitro tramite iniezione spermatoz. in citoplasma (ICSI) </t>
  </si>
  <si>
    <t xml:space="preserve">Solo tratt. farmacolog. per induzione ovulazione </t>
  </si>
  <si>
    <t>Trasf. gameti nelle tube di Falloppio gen. laparosc.  (GIFT)</t>
  </si>
  <si>
    <t>Trasf. gameti maschili in cavita  uterina (IUI)</t>
  </si>
  <si>
    <t xml:space="preserve">altre tecniche                                              </t>
  </si>
  <si>
    <t>Non indicato</t>
  </si>
  <si>
    <t>Tabella 52 - Distribuzione regionale dei parti con procreazione medicalmente assistita (PMA) secondo la modalità del parto</t>
  </si>
  <si>
    <t>Modalità del parto per gravidanze medicalmente assistite</t>
  </si>
  <si>
    <t>non indicata/errata</t>
  </si>
  <si>
    <t>Tabella 53 - Distribuzione regionale dei parti plurimi totali e con procreazione medicalmente assistita</t>
  </si>
  <si>
    <t>% parti plurimi in gravidanze con PMA</t>
  </si>
  <si>
    <t>Tabella 54 - Distribuzione dei parti secondo il titolo di studio della madre e il tipo di procreazione</t>
  </si>
  <si>
    <t>Elementare o nessun titolo</t>
  </si>
  <si>
    <t>Media inferiore</t>
  </si>
  <si>
    <t>Laurea o diploma Univ.</t>
  </si>
  <si>
    <t>Tabella 55 - Distribuzione regionale della percentuale di parti con procreazione medicalmente assistita secondo il titolo di studio della madre</t>
  </si>
  <si>
    <t>% di gravidanze con PMA sul totale delle gravidanze</t>
  </si>
  <si>
    <t>Tabella 56 - Distribuzione dei parti con procreazione medicalmente assistita secondo l’età della madre</t>
  </si>
  <si>
    <t>% di gravidanze con procreazione medicalmente assistita per età della madre</t>
  </si>
  <si>
    <t>12 - 14</t>
  </si>
  <si>
    <t>1-2</t>
  </si>
  <si>
    <t>3-4</t>
  </si>
  <si>
    <t>1-3</t>
  </si>
  <si>
    <t>4-6</t>
  </si>
  <si>
    <t>1 - 3</t>
  </si>
  <si>
    <t>4 - 6</t>
  </si>
  <si>
    <t>7 - 10</t>
  </si>
  <si>
    <t>Codifica della Causa di natimortalità</t>
  </si>
  <si>
    <t>Anno</t>
  </si>
  <si>
    <t>Scheda con causa di morte valida</t>
  </si>
  <si>
    <t>Schede con causa di morte errata</t>
  </si>
  <si>
    <t>Schede con causa di morte assente</t>
  </si>
  <si>
    <t>Modalità PMA</t>
  </si>
  <si>
    <t>FIVET</t>
  </si>
  <si>
    <t>ICSI</t>
  </si>
  <si>
    <t>Fecondaz. vitro tramite iniezione spermatozoo in citoplasma (ICSI)</t>
  </si>
  <si>
    <t>solo trattamento farmacologico</t>
  </si>
  <si>
    <t>Solo trattamento farmacologico per induzione dell'ovulazione</t>
  </si>
  <si>
    <t>GIFT</t>
  </si>
  <si>
    <t>Trasf. gameti nelle tube di falloppio sen. Laparoscopica (GIFT)</t>
  </si>
  <si>
    <t>IUI</t>
  </si>
  <si>
    <t>Trasf. gameti maschili in cavità uterina (IUI)</t>
  </si>
  <si>
    <t>Altre tecniche</t>
  </si>
  <si>
    <t>Modalità parto</t>
  </si>
  <si>
    <t>Valore %</t>
  </si>
  <si>
    <t>Anni</t>
  </si>
  <si>
    <t>Tasso di fecondità totale</t>
  </si>
  <si>
    <t>Tasso di mortalità infantile</t>
  </si>
  <si>
    <t>Tasso di mortalità neonatale</t>
  </si>
  <si>
    <t>Area geografica</t>
  </si>
  <si>
    <t>UE</t>
  </si>
  <si>
    <t>Altri Paesi Europei</t>
  </si>
  <si>
    <t>America del Nord/Oceania</t>
  </si>
  <si>
    <t>&lt;20</t>
  </si>
  <si>
    <t xml:space="preserve">Italiana </t>
  </si>
  <si>
    <t>Straniere</t>
  </si>
  <si>
    <t>Età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</si>
  <si>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</si>
  <si>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</si>
  <si>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</si>
  <si>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</si>
  <si>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</si>
  <si>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</si>
  <si>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</si>
  <si>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</si>
  <si>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</si>
  <si>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</si>
  <si>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</si>
  <si>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</si>
  <si>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</si>
  <si>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</si>
  <si>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</si>
  <si>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</si>
  <si>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</si>
  <si>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</si>
  <si>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</si>
  <si>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</si>
  <si>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</si>
  <si>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</si>
  <si>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</si>
  <si>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</si>
  <si>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</si>
  <si>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</si>
  <si>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</si>
  <si>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</si>
  <si>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</si>
  <si>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</si>
  <si>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</si>
  <si>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</si>
  <si>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</si>
  <si>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</si>
  <si>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</si>
  <si>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</si>
  <si>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</si>
  <si>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</si>
  <si>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</si>
  <si>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</si>
  <si>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</si>
  <si>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</si>
  <si>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</si>
  <si>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</si>
  <si>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</si>
  <si>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</si>
  <si>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</si>
  <si>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</si>
  <si>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</si>
  <si>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</si>
  <si>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</si>
  <si>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</si>
  <si>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60</t>
  </si>
  <si>
    <t>65</t>
  </si>
  <si>
    <t xml:space="preserve">Totale </t>
  </si>
  <si>
    <t xml:space="preserve">Altro </t>
  </si>
  <si>
    <t>Grafico 11 - Distribuzione dei parti secondo la condizione professionale e la cittadinanza della madre</t>
  </si>
  <si>
    <t xml:space="preserve">Aborti spontanei </t>
  </si>
  <si>
    <t>Emorragia fetale e neonatale</t>
  </si>
  <si>
    <t>Nato singolo</t>
  </si>
  <si>
    <t>12-14</t>
  </si>
  <si>
    <t>Anno 2012</t>
  </si>
  <si>
    <t>n.d.</t>
  </si>
  <si>
    <t>Classe</t>
  </si>
  <si>
    <t xml:space="preserve">Parti precedenti </t>
  </si>
  <si>
    <t xml:space="preserve">Genere parto </t>
  </si>
  <si>
    <t xml:space="preserve">Presentazione neonato </t>
  </si>
  <si>
    <t xml:space="preserve">Età gestazionale </t>
  </si>
  <si>
    <t xml:space="preserve"> Pregresso taglio cesareo  </t>
  </si>
  <si>
    <t>Parti per Classi di Robson</t>
  </si>
  <si>
    <t>&gt;=1</t>
  </si>
  <si>
    <t>Singolo</t>
  </si>
  <si>
    <t>Plurimo</t>
  </si>
  <si>
    <t xml:space="preserve">Cefalico </t>
  </si>
  <si>
    <t>Podalico</t>
  </si>
  <si>
    <t xml:space="preserve">A termine </t>
  </si>
  <si>
    <t xml:space="preserve">Pre-termine </t>
  </si>
  <si>
    <t xml:space="preserve">Spontaneo </t>
  </si>
  <si>
    <t xml:space="preserve">TC elezione </t>
  </si>
  <si>
    <t xml:space="preserve">SI </t>
  </si>
  <si>
    <t xml:space="preserve">NO </t>
  </si>
  <si>
    <t>a</t>
  </si>
  <si>
    <t xml:space="preserve">a </t>
  </si>
  <si>
    <t>2a</t>
  </si>
  <si>
    <t>2b</t>
  </si>
  <si>
    <t>4a</t>
  </si>
  <si>
    <t>4b</t>
  </si>
  <si>
    <t>Classe 1</t>
  </si>
  <si>
    <t>Classe 2a</t>
  </si>
  <si>
    <t>Classe 2b</t>
  </si>
  <si>
    <t>Classe 3</t>
  </si>
  <si>
    <t>Classe 4a</t>
  </si>
  <si>
    <t>Classe 4b</t>
  </si>
  <si>
    <t>Classe 5</t>
  </si>
  <si>
    <t>Classe 6</t>
  </si>
  <si>
    <t>Classe 7</t>
  </si>
  <si>
    <t>Classe 8</t>
  </si>
  <si>
    <t>Classe 9</t>
  </si>
  <si>
    <t>Classe 10</t>
  </si>
  <si>
    <t xml:space="preserve">Totale Parti classificati </t>
  </si>
  <si>
    <t>% Parti</t>
  </si>
  <si>
    <t>Cesarei</t>
  </si>
  <si>
    <t>TOTALE</t>
  </si>
  <si>
    <t>Totale parti Cesarei classificati</t>
  </si>
  <si>
    <t>Etichette di riga</t>
  </si>
  <si>
    <t>PIEMONTE</t>
  </si>
  <si>
    <t>VALLE D`AOSTA</t>
  </si>
  <si>
    <t>LOMBARDIA</t>
  </si>
  <si>
    <t>PROV. AUTON. BOLZANO</t>
  </si>
  <si>
    <t>PROV. 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</si>
  <si>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</si>
  <si>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</si>
  <si>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</si>
  <si>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</si>
  <si>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</si>
  <si>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</si>
  <si>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</si>
  <si>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</si>
  <si>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</si>
  <si>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</si>
  <si>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</si>
  <si>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</si>
  <si>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</si>
  <si>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</si>
  <si>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</si>
  <si>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</si>
  <si>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ID quartile</t>
  </si>
  <si>
    <t>Q1</t>
  </si>
  <si>
    <t>MIN</t>
  </si>
  <si>
    <t>MEDIANA</t>
  </si>
  <si>
    <t>MAX</t>
  </si>
  <si>
    <t>Q3</t>
  </si>
  <si>
    <t>Descrizione</t>
  </si>
  <si>
    <t>madri nullipare, presentazione podalica</t>
  </si>
  <si>
    <t>madri multipare (incluse donne con precdedente cedareo), presentazione podalica</t>
  </si>
  <si>
    <t>gravidanze multiple (incluse donne con precedente cesareo)</t>
  </si>
  <si>
    <t>presentazioni anomale (incluse donne con precedente cesareo)</t>
  </si>
  <si>
    <t>Tabella 57 - Distribuzione dei parti secondo la classificazione di Robson</t>
  </si>
  <si>
    <t>Tabella 58 - Distribuzione regionale dei parti secondo le 12 classi di Robson modificate</t>
  </si>
  <si>
    <t xml:space="preserve">Tabella 59 - Distribuzione regionale della percentuale di parti cesarei secondo le  classi di Robson modificate </t>
  </si>
  <si>
    <t>Percentuale parti in ospedale classificati</t>
  </si>
  <si>
    <t>% Cesarei</t>
  </si>
  <si>
    <t xml:space="preserve">Incidenza Cesarei (%) </t>
  </si>
  <si>
    <r>
      <t xml:space="preserve">madri nullipare,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travaglio spontaneo.</t>
    </r>
  </si>
  <si>
    <r>
      <t xml:space="preserve">madri nullipare,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travaglio indotto.</t>
    </r>
  </si>
  <si>
    <r>
      <t xml:space="preserve">madri nullipare,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TC di elezione.</t>
    </r>
  </si>
  <si>
    <r>
      <t xml:space="preserve">madri multipare (non precedente cesareo),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travaglio spontaneo.</t>
    </r>
  </si>
  <si>
    <r>
      <t xml:space="preserve">madri multipare (non precedente cesareo),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travaglio indotto.</t>
    </r>
  </si>
  <si>
    <r>
      <t xml:space="preserve">madri multipare (non precedente cesareo),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settimane, TC di elezione.</t>
    </r>
  </si>
  <si>
    <r>
      <t xml:space="preserve"> precedente parto cesareo, feto singolo, presentazione cefalica, età gestazionale </t>
    </r>
    <r>
      <rPr>
        <u/>
        <sz val="11"/>
        <color rgb="FF000000"/>
        <rFont val="Calibri"/>
        <family val="2"/>
        <scheme val="minor"/>
      </rPr>
      <t>&gt;</t>
    </r>
    <r>
      <rPr>
        <sz val="11"/>
        <color rgb="FF000000"/>
        <rFont val="Calibri"/>
        <family val="2"/>
        <scheme val="minor"/>
      </rPr>
      <t xml:space="preserve"> 37 settimane.</t>
    </r>
  </si>
  <si>
    <r>
      <t>nati pretermine (</t>
    </r>
    <r>
      <rPr>
        <u/>
        <sz val="11"/>
        <color rgb="FF000000"/>
        <rFont val="Calibri"/>
        <family val="2"/>
        <scheme val="minor"/>
      </rPr>
      <t>&lt;</t>
    </r>
    <r>
      <rPr>
        <sz val="11"/>
        <color rgb="FF000000"/>
        <rFont val="Calibri"/>
        <family val="2"/>
        <scheme val="minor"/>
      </rPr>
      <t xml:space="preserve"> 36 settimane), feto singolo, presentazione cefalica (incluse donne con precedente cesareo).</t>
    </r>
  </si>
  <si>
    <t>Matrice descrizione Classi di Robson</t>
  </si>
  <si>
    <t>Modalità del travaglio e del parto</t>
  </si>
  <si>
    <t>Fecondazione in vitro e trasferimento embrioni nell'utero (FIVET)</t>
  </si>
  <si>
    <t>2012-2002</t>
  </si>
  <si>
    <t>Tabella 1 – Stato della rilevazione CeDAP - Confronto 2012-2002</t>
  </si>
  <si>
    <t>Altri problemi collegati alla cavita' amniotica e alle membrane</t>
  </si>
  <si>
    <t>Emorragia postpartum</t>
  </si>
  <si>
    <t>Parassitismo intestinale, non specificato</t>
  </si>
  <si>
    <t>Ipertensione complicante la gravidanza, il parto e il puerperio</t>
  </si>
  <si>
    <t>Aborto ritenuto</t>
  </si>
  <si>
    <t>Altra ernia della cavita' addominale senza menzione di ostruzione o gangrena</t>
  </si>
  <si>
    <t>Tumori di natura non specificata</t>
  </si>
  <si>
    <t>Empiema</t>
  </si>
  <si>
    <t xml:space="preserve">    Grafico 1 - Tasso di fecondità totale – Anni 1993 – 2012</t>
  </si>
  <si>
    <t>Grafico 2 – Mortalità infantile e neonatale – Anni 1993 – 2012</t>
  </si>
  <si>
    <t xml:space="preserve">Grafico 23- Distrubuzione percentuale dei cesarei per classe di Robson - Anno 2012
</t>
  </si>
  <si>
    <t>2Grafico 22- Distribuzione dei parti e incidenza dei cesarei per classe di Robson - Anno 2012</t>
  </si>
  <si>
    <t xml:space="preserve">  </t>
  </si>
  <si>
    <t xml:space="preserve">    </t>
  </si>
  <si>
    <t>9,0</t>
  </si>
  <si>
    <t xml:space="preserve">     </t>
  </si>
  <si>
    <t xml:space="preserve">Grafico 24 - Boxplot Incidenza dei parti cesarei rispetto ai parti  per classe di Robson e per Regione – Anno 2012
</t>
  </si>
  <si>
    <t>Grafico 21 - Distribuzione dei parti con procreazione medicalmente assistita secondo la tipologia di tecnica utilizzata. Anni 2010 – 2012</t>
  </si>
  <si>
    <t>Grafico 14 - Numero medio di ecografie per gravidanza – Anni 2010-2012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</si>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</sst>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€&quot;\ * #,##0_-;\-&quot;€&quot;\ * #,##0_-;_-&quot;€&quot;\ * &quot;-&quot;_-;_-@_-"/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.0_-;\-* #,##0.0_-;_-* &quot;-&quot;??_-;_-@_-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Segoe UI"/>
      <family val="2"/>
    </font>
    <font>
      <sz val="10"/>
      <color rgb="FF000000"/>
      <name val="Calibri"/>
      <family val="2"/>
    </font>
    <font>
      <i/>
      <sz val="10"/>
      <color rgb="FF000000"/>
      <name val="Arial"/>
      <family val="2"/>
    </font>
    <font>
      <i/>
      <sz val="10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sz val="14"/>
      <color rgb="FF00B050"/>
      <name val="Webdings"/>
      <family val="1"/>
      <charset val="2"/>
    </font>
    <font>
      <sz val="14"/>
      <color rgb="FF00B05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Segoe U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7">
    <border>
      <left/>
      <right/>
      <top/>
      <bottom/>
      <diagonal/>
    </border>
    <border>
      <left/>
      <right/>
      <top/>
      <bottom style="hair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000000"/>
      </top>
      <bottom style="medium">
        <color rgb="FF8E3A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medium">
        <color rgb="FF8E3A64"/>
      </bottom>
      <diagonal/>
    </border>
    <border>
      <left/>
      <right/>
      <top style="medium">
        <color rgb="FF8E3A64"/>
      </top>
      <bottom style="medium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8E3A64"/>
      </top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49" fontId="3" fillId="0" borderId="1">
      <alignment vertical="center" wrapText="1"/>
    </xf>
    <xf numFmtId="49" fontId="2" fillId="2" borderId="2">
      <alignment horizontal="center" vertical="center" wrapText="1"/>
    </xf>
    <xf numFmtId="43" fontId="1" fillId="0" borderId="0" applyFont="0" applyFill="0" applyBorder="0" applyAlignment="0" applyProtection="0"/>
    <xf numFmtId="0" fontId="1" fillId="0" borderId="0"/>
  </cellStyleXfs>
  <cellXfs count="376">
    <xf numFmtId="0" fontId="0" fillId="0" borderId="0" xfId="0"/>
    <xf numFmtId="0" fontId="6" fillId="0" borderId="7" xfId="0" applyFont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right" vertical="top"/>
    </xf>
    <xf numFmtId="3" fontId="6" fillId="3" borderId="8" xfId="0" applyNumberFormat="1" applyFont="1" applyFill="1" applyBorder="1" applyAlignment="1">
      <alignment horizontal="right" vertical="top"/>
    </xf>
    <xf numFmtId="0" fontId="7" fillId="3" borderId="0" xfId="0" applyFont="1" applyFill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/>
    </xf>
    <xf numFmtId="0" fontId="10" fillId="3" borderId="8" xfId="0" applyFont="1" applyFill="1" applyBorder="1" applyAlignment="1">
      <alignment vertical="top"/>
    </xf>
    <xf numFmtId="3" fontId="10" fillId="3" borderId="8" xfId="0" applyNumberFormat="1" applyFont="1" applyFill="1" applyBorder="1" applyAlignment="1">
      <alignment horizontal="right" vertical="top"/>
    </xf>
    <xf numFmtId="0" fontId="10" fillId="3" borderId="8" xfId="0" applyFont="1" applyFill="1" applyBorder="1" applyAlignment="1">
      <alignment horizontal="right" vertical="top"/>
    </xf>
    <xf numFmtId="0" fontId="8" fillId="3" borderId="9" xfId="0" applyFont="1" applyFill="1" applyBorder="1" applyAlignment="1">
      <alignment vertical="top"/>
    </xf>
    <xf numFmtId="3" fontId="8" fillId="3" borderId="9" xfId="0" applyNumberFormat="1" applyFont="1" applyFill="1" applyBorder="1" applyAlignment="1">
      <alignment horizontal="right" vertical="top"/>
    </xf>
    <xf numFmtId="0" fontId="8" fillId="3" borderId="9" xfId="0" applyFont="1" applyFill="1" applyBorder="1" applyAlignment="1">
      <alignment horizontal="right" vertical="top"/>
    </xf>
    <xf numFmtId="0" fontId="10" fillId="3" borderId="8" xfId="0" applyFont="1" applyFill="1" applyBorder="1" applyAlignment="1">
      <alignment vertical="top" wrapText="1"/>
    </xf>
    <xf numFmtId="0" fontId="10" fillId="3" borderId="8" xfId="0" applyFont="1" applyFill="1" applyBorder="1" applyAlignment="1">
      <alignment horizontal="right" vertical="top" wrapText="1"/>
    </xf>
    <xf numFmtId="0" fontId="8" fillId="3" borderId="9" xfId="0" applyFont="1" applyFill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/>
    </xf>
    <xf numFmtId="0" fontId="0" fillId="3" borderId="8" xfId="0" applyFill="1" applyBorder="1" applyAlignment="1">
      <alignment vertical="top"/>
    </xf>
    <xf numFmtId="3" fontId="7" fillId="3" borderId="9" xfId="0" applyNumberFormat="1" applyFont="1" applyFill="1" applyBorder="1" applyAlignment="1">
      <alignment horizontal="right" vertical="top"/>
    </xf>
    <xf numFmtId="0" fontId="8" fillId="0" borderId="7" xfId="0" applyFont="1" applyBorder="1" applyAlignment="1">
      <alignment horizontal="center" vertical="top"/>
    </xf>
    <xf numFmtId="0" fontId="10" fillId="3" borderId="8" xfId="0" applyFont="1" applyFill="1" applyBorder="1" applyAlignment="1">
      <alignment horizontal="center" vertical="top"/>
    </xf>
    <xf numFmtId="0" fontId="10" fillId="4" borderId="8" xfId="0" applyFont="1" applyFill="1" applyBorder="1" applyAlignment="1">
      <alignment horizontal="center" vertical="top"/>
    </xf>
    <xf numFmtId="0" fontId="10" fillId="5" borderId="8" xfId="0" applyFont="1" applyFill="1" applyBorder="1" applyAlignment="1">
      <alignment horizontal="center" vertical="top"/>
    </xf>
    <xf numFmtId="3" fontId="10" fillId="4" borderId="8" xfId="0" applyNumberFormat="1" applyFont="1" applyFill="1" applyBorder="1" applyAlignment="1">
      <alignment horizontal="right" vertical="top"/>
    </xf>
    <xf numFmtId="0" fontId="10" fillId="5" borderId="8" xfId="0" applyFont="1" applyFill="1" applyBorder="1" applyAlignment="1">
      <alignment horizontal="right" vertical="top"/>
    </xf>
    <xf numFmtId="0" fontId="12" fillId="5" borderId="8" xfId="0" applyFont="1" applyFill="1" applyBorder="1" applyAlignment="1">
      <alignment horizontal="right" vertical="top"/>
    </xf>
    <xf numFmtId="3" fontId="8" fillId="4" borderId="9" xfId="0" applyNumberFormat="1" applyFont="1" applyFill="1" applyBorder="1" applyAlignment="1">
      <alignment horizontal="right" vertical="top"/>
    </xf>
    <xf numFmtId="0" fontId="8" fillId="5" borderId="9" xfId="0" applyFont="1" applyFill="1" applyBorder="1" applyAlignment="1">
      <alignment horizontal="right" vertical="top"/>
    </xf>
    <xf numFmtId="0" fontId="10" fillId="3" borderId="8" xfId="0" applyFont="1" applyFill="1" applyBorder="1" applyAlignment="1">
      <alignment horizontal="center" vertical="top" wrapText="1"/>
    </xf>
    <xf numFmtId="0" fontId="11" fillId="3" borderId="0" xfId="0" applyFont="1" applyFill="1" applyAlignment="1">
      <alignment horizontal="center" vertical="top" wrapText="1"/>
    </xf>
    <xf numFmtId="0" fontId="11" fillId="5" borderId="8" xfId="0" applyFont="1" applyFill="1" applyBorder="1" applyAlignment="1">
      <alignment horizontal="center" vertical="top"/>
    </xf>
    <xf numFmtId="0" fontId="0" fillId="5" borderId="8" xfId="0" applyFill="1" applyBorder="1" applyAlignment="1">
      <alignment vertical="top"/>
    </xf>
    <xf numFmtId="0" fontId="0" fillId="5" borderId="9" xfId="0" applyFill="1" applyBorder="1" applyAlignment="1">
      <alignment vertical="top"/>
    </xf>
    <xf numFmtId="0" fontId="11" fillId="3" borderId="8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vertical="top"/>
    </xf>
    <xf numFmtId="0" fontId="14" fillId="3" borderId="8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vertical="top"/>
    </xf>
    <xf numFmtId="0" fontId="7" fillId="3" borderId="9" xfId="0" applyFont="1" applyFill="1" applyBorder="1" applyAlignment="1">
      <alignment vertical="top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3" borderId="8" xfId="0" applyFont="1" applyFill="1" applyBorder="1" applyAlignment="1">
      <alignment vertical="top"/>
    </xf>
    <xf numFmtId="0" fontId="17" fillId="3" borderId="9" xfId="0" applyFont="1" applyFill="1" applyBorder="1" applyAlignment="1">
      <alignment vertical="top"/>
    </xf>
    <xf numFmtId="0" fontId="7" fillId="3" borderId="8" xfId="0" applyFont="1" applyFill="1" applyBorder="1" applyAlignment="1">
      <alignment horizontal="center" vertical="top" wrapText="1"/>
    </xf>
    <xf numFmtId="3" fontId="6" fillId="3" borderId="8" xfId="0" applyNumberFormat="1" applyFont="1" applyFill="1" applyBorder="1" applyAlignment="1">
      <alignment vertical="top"/>
    </xf>
    <xf numFmtId="3" fontId="7" fillId="3" borderId="9" xfId="0" applyNumberFormat="1" applyFont="1" applyFill="1" applyBorder="1" applyAlignment="1">
      <alignment vertical="top"/>
    </xf>
    <xf numFmtId="3" fontId="10" fillId="3" borderId="8" xfId="0" applyNumberFormat="1" applyFont="1" applyFill="1" applyBorder="1" applyAlignment="1">
      <alignment vertical="top"/>
    </xf>
    <xf numFmtId="3" fontId="8" fillId="3" borderId="9" xfId="0" applyNumberFormat="1" applyFont="1" applyFill="1" applyBorder="1" applyAlignment="1">
      <alignment vertical="top"/>
    </xf>
    <xf numFmtId="0" fontId="9" fillId="0" borderId="7" xfId="0" applyFont="1" applyBorder="1" applyAlignment="1">
      <alignment horizontal="center" vertical="top" wrapText="1"/>
    </xf>
    <xf numFmtId="0" fontId="9" fillId="3" borderId="8" xfId="0" applyFont="1" applyFill="1" applyBorder="1" applyAlignment="1">
      <alignment vertical="top"/>
    </xf>
    <xf numFmtId="0" fontId="10" fillId="3" borderId="9" xfId="0" applyFont="1" applyFill="1" applyBorder="1" applyAlignment="1">
      <alignment vertical="top"/>
    </xf>
    <xf numFmtId="0" fontId="10" fillId="3" borderId="9" xfId="0" applyFont="1" applyFill="1" applyBorder="1" applyAlignment="1">
      <alignment horizontal="right" vertical="top"/>
    </xf>
    <xf numFmtId="0" fontId="8" fillId="3" borderId="8" xfId="0" applyFont="1" applyFill="1" applyBorder="1" applyAlignment="1">
      <alignment vertical="top"/>
    </xf>
    <xf numFmtId="3" fontId="8" fillId="3" borderId="8" xfId="0" applyNumberFormat="1" applyFont="1" applyFill="1" applyBorder="1" applyAlignment="1">
      <alignment horizontal="right" vertical="top"/>
    </xf>
    <xf numFmtId="0" fontId="6" fillId="3" borderId="9" xfId="0" applyFont="1" applyFill="1" applyBorder="1" applyAlignment="1">
      <alignment vertical="top"/>
    </xf>
    <xf numFmtId="0" fontId="0" fillId="0" borderId="0" xfId="0" applyAlignment="1">
      <alignment wrapText="1"/>
    </xf>
    <xf numFmtId="0" fontId="6" fillId="3" borderId="8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vertical="top" wrapText="1"/>
    </xf>
    <xf numFmtId="0" fontId="8" fillId="3" borderId="9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vertical="top" wrapText="1"/>
    </xf>
    <xf numFmtId="0" fontId="14" fillId="3" borderId="8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vertical="top"/>
    </xf>
    <xf numFmtId="0" fontId="18" fillId="3" borderId="8" xfId="0" applyFont="1" applyFill="1" applyBorder="1" applyAlignment="1">
      <alignment horizontal="center" vertical="top" wrapText="1"/>
    </xf>
    <xf numFmtId="164" fontId="10" fillId="3" borderId="8" xfId="0" applyNumberFormat="1" applyFont="1" applyFill="1" applyBorder="1" applyAlignment="1">
      <alignment horizontal="right" vertical="top"/>
    </xf>
    <xf numFmtId="164" fontId="8" fillId="3" borderId="9" xfId="0" applyNumberFormat="1" applyFont="1" applyFill="1" applyBorder="1" applyAlignment="1">
      <alignment horizontal="right" vertical="top"/>
    </xf>
    <xf numFmtId="0" fontId="8" fillId="4" borderId="12" xfId="0" applyFont="1" applyFill="1" applyBorder="1" applyAlignment="1">
      <alignment horizontal="center" vertical="top"/>
    </xf>
    <xf numFmtId="164" fontId="6" fillId="3" borderId="8" xfId="0" applyNumberFormat="1" applyFont="1" applyFill="1" applyBorder="1" applyAlignment="1">
      <alignment horizontal="right" vertical="top"/>
    </xf>
    <xf numFmtId="2" fontId="6" fillId="3" borderId="8" xfId="0" applyNumberFormat="1" applyFont="1" applyFill="1" applyBorder="1" applyAlignment="1">
      <alignment horizontal="right" vertical="top"/>
    </xf>
    <xf numFmtId="2" fontId="7" fillId="3" borderId="9" xfId="0" applyNumberFormat="1" applyFont="1" applyFill="1" applyBorder="1" applyAlignment="1">
      <alignment horizontal="right" vertical="top"/>
    </xf>
    <xf numFmtId="164" fontId="7" fillId="3" borderId="9" xfId="0" applyNumberFormat="1" applyFont="1" applyFill="1" applyBorder="1" applyAlignment="1">
      <alignment horizontal="right" vertical="top"/>
    </xf>
    <xf numFmtId="3" fontId="10" fillId="4" borderId="8" xfId="0" applyNumberFormat="1" applyFont="1" applyFill="1" applyBorder="1" applyAlignment="1">
      <alignment horizontal="right" vertical="center"/>
    </xf>
    <xf numFmtId="2" fontId="10" fillId="3" borderId="8" xfId="0" applyNumberFormat="1" applyFont="1" applyFill="1" applyBorder="1" applyAlignment="1">
      <alignment horizontal="right" vertical="top"/>
    </xf>
    <xf numFmtId="2" fontId="8" fillId="3" borderId="9" xfId="0" applyNumberFormat="1" applyFont="1" applyFill="1" applyBorder="1" applyAlignment="1">
      <alignment horizontal="right" vertical="top"/>
    </xf>
    <xf numFmtId="2" fontId="10" fillId="6" borderId="8" xfId="0" applyNumberFormat="1" applyFont="1" applyFill="1" applyBorder="1" applyAlignment="1">
      <alignment horizontal="right" vertical="top"/>
    </xf>
    <xf numFmtId="2" fontId="8" fillId="6" borderId="9" xfId="0" applyNumberFormat="1" applyFont="1" applyFill="1" applyBorder="1" applyAlignment="1">
      <alignment horizontal="right" vertical="top"/>
    </xf>
    <xf numFmtId="164" fontId="0" fillId="3" borderId="8" xfId="0" applyNumberFormat="1" applyFill="1" applyBorder="1" applyAlignment="1">
      <alignment vertical="top"/>
    </xf>
    <xf numFmtId="2" fontId="0" fillId="0" borderId="0" xfId="0" applyNumberFormat="1"/>
    <xf numFmtId="49" fontId="6" fillId="3" borderId="8" xfId="0" applyNumberFormat="1" applyFont="1" applyFill="1" applyBorder="1" applyAlignment="1">
      <alignment vertical="top"/>
    </xf>
    <xf numFmtId="2" fontId="6" fillId="3" borderId="8" xfId="0" applyNumberFormat="1" applyFont="1" applyFill="1" applyBorder="1" applyAlignment="1">
      <alignment vertical="top"/>
    </xf>
    <xf numFmtId="2" fontId="7" fillId="3" borderId="9" xfId="0" applyNumberFormat="1" applyFont="1" applyFill="1" applyBorder="1" applyAlignment="1">
      <alignment vertical="top"/>
    </xf>
    <xf numFmtId="49" fontId="11" fillId="3" borderId="8" xfId="0" applyNumberFormat="1" applyFont="1" applyFill="1" applyBorder="1" applyAlignment="1">
      <alignment horizontal="center" vertical="top"/>
    </xf>
    <xf numFmtId="164" fontId="10" fillId="3" borderId="8" xfId="0" applyNumberFormat="1" applyFont="1" applyFill="1" applyBorder="1" applyAlignment="1">
      <alignment vertical="top"/>
    </xf>
    <xf numFmtId="164" fontId="8" fillId="3" borderId="9" xfId="0" applyNumberFormat="1" applyFont="1" applyFill="1" applyBorder="1" applyAlignment="1">
      <alignment vertical="top"/>
    </xf>
    <xf numFmtId="164" fontId="0" fillId="3" borderId="8" xfId="0" applyNumberFormat="1" applyFill="1" applyBorder="1" applyAlignment="1">
      <alignment horizontal="right" vertical="top"/>
    </xf>
    <xf numFmtId="164" fontId="9" fillId="3" borderId="8" xfId="0" applyNumberFormat="1" applyFont="1" applyFill="1" applyBorder="1" applyAlignment="1">
      <alignment horizontal="right" vertical="top"/>
    </xf>
    <xf numFmtId="49" fontId="11" fillId="3" borderId="8" xfId="0" applyNumberFormat="1" applyFont="1" applyFill="1" applyBorder="1" applyAlignment="1">
      <alignment horizontal="center" vertical="top" wrapText="1"/>
    </xf>
    <xf numFmtId="164" fontId="8" fillId="3" borderId="8" xfId="0" applyNumberFormat="1" applyFont="1" applyFill="1" applyBorder="1" applyAlignment="1">
      <alignment horizontal="right" vertical="top"/>
    </xf>
    <xf numFmtId="0" fontId="8" fillId="3" borderId="8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3" fontId="0" fillId="0" borderId="0" xfId="0" applyNumberFormat="1"/>
    <xf numFmtId="164" fontId="10" fillId="3" borderId="8" xfId="0" applyNumberFormat="1" applyFont="1" applyFill="1" applyBorder="1" applyAlignment="1">
      <alignment horizontal="right" vertical="top" wrapText="1"/>
    </xf>
    <xf numFmtId="164" fontId="8" fillId="3" borderId="9" xfId="0" applyNumberFormat="1" applyFont="1" applyFill="1" applyBorder="1" applyAlignment="1">
      <alignment horizontal="right" vertical="top" wrapText="1"/>
    </xf>
    <xf numFmtId="0" fontId="6" fillId="3" borderId="13" xfId="0" applyFont="1" applyFill="1" applyBorder="1" applyAlignment="1">
      <alignment vertical="top"/>
    </xf>
    <xf numFmtId="3" fontId="8" fillId="3" borderId="13" xfId="0" applyNumberFormat="1" applyFont="1" applyFill="1" applyBorder="1" applyAlignment="1">
      <alignment horizontal="right" vertical="top"/>
    </xf>
    <xf numFmtId="0" fontId="8" fillId="3" borderId="13" xfId="0" applyFont="1" applyFill="1" applyBorder="1" applyAlignment="1">
      <alignment vertical="top"/>
    </xf>
    <xf numFmtId="0" fontId="0" fillId="0" borderId="0" xfId="0" applyAlignment="1">
      <alignment horizontal="center" wrapText="1"/>
    </xf>
    <xf numFmtId="0" fontId="11" fillId="3" borderId="8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vertical="top"/>
    </xf>
    <xf numFmtId="0" fontId="8" fillId="0" borderId="14" xfId="0" applyFont="1" applyBorder="1" applyAlignment="1">
      <alignment horizontal="center" vertical="top" wrapText="1"/>
    </xf>
    <xf numFmtId="4" fontId="10" fillId="3" borderId="8" xfId="0" applyNumberFormat="1" applyFont="1" applyFill="1" applyBorder="1" applyAlignment="1">
      <alignment horizontal="right" vertical="top"/>
    </xf>
    <xf numFmtId="0" fontId="8" fillId="0" borderId="14" xfId="0" applyFont="1" applyBorder="1" applyAlignment="1">
      <alignment vertical="top" wrapText="1"/>
    </xf>
    <xf numFmtId="0" fontId="8" fillId="0" borderId="3" xfId="0" applyFont="1" applyBorder="1" applyAlignment="1">
      <alignment vertical="top"/>
    </xf>
    <xf numFmtId="164" fontId="7" fillId="3" borderId="3" xfId="0" applyNumberFormat="1" applyFont="1" applyFill="1" applyBorder="1" applyAlignment="1">
      <alignment horizontal="right" vertical="top"/>
    </xf>
    <xf numFmtId="9" fontId="10" fillId="3" borderId="8" xfId="3" applyFont="1" applyFill="1" applyBorder="1" applyAlignment="1">
      <alignment horizontal="right" vertical="top"/>
    </xf>
    <xf numFmtId="165" fontId="10" fillId="3" borderId="8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19" fillId="0" borderId="0" xfId="0" applyFont="1" applyAlignment="1">
      <alignment horizontal="left" indent="4"/>
    </xf>
    <xf numFmtId="165" fontId="8" fillId="3" borderId="13" xfId="0" applyNumberFormat="1" applyFont="1" applyFill="1" applyBorder="1" applyAlignment="1">
      <alignment horizontal="right" vertical="top"/>
    </xf>
    <xf numFmtId="2" fontId="8" fillId="3" borderId="8" xfId="0" applyNumberFormat="1" applyFont="1" applyFill="1" applyBorder="1" applyAlignment="1">
      <alignment horizontal="right" vertical="top"/>
    </xf>
    <xf numFmtId="3" fontId="6" fillId="3" borderId="8" xfId="0" applyNumberFormat="1" applyFont="1" applyFill="1" applyBorder="1" applyAlignment="1">
      <alignment horizontal="center" vertical="top"/>
    </xf>
    <xf numFmtId="0" fontId="17" fillId="3" borderId="8" xfId="0" applyFont="1" applyFill="1" applyBorder="1" applyAlignment="1">
      <alignment vertical="top"/>
    </xf>
    <xf numFmtId="9" fontId="6" fillId="3" borderId="8" xfId="3" applyFont="1" applyFill="1" applyBorder="1" applyAlignment="1">
      <alignment horizontal="right" vertical="top"/>
    </xf>
    <xf numFmtId="0" fontId="8" fillId="0" borderId="10" xfId="0" applyFont="1" applyBorder="1" applyAlignment="1">
      <alignment vertical="top"/>
    </xf>
    <xf numFmtId="0" fontId="11" fillId="3" borderId="4" xfId="0" applyFont="1" applyFill="1" applyBorder="1" applyAlignment="1">
      <alignment horizontal="center" vertical="top" wrapText="1"/>
    </xf>
    <xf numFmtId="0" fontId="8" fillId="3" borderId="15" xfId="0" applyFont="1" applyFill="1" applyBorder="1" applyAlignment="1">
      <alignment vertical="top"/>
    </xf>
    <xf numFmtId="0" fontId="11" fillId="3" borderId="15" xfId="0" applyFont="1" applyFill="1" applyBorder="1" applyAlignment="1">
      <alignment horizontal="center" vertical="top" wrapText="1"/>
    </xf>
    <xf numFmtId="166" fontId="10" fillId="3" borderId="8" xfId="3" applyNumberFormat="1" applyFont="1" applyFill="1" applyBorder="1" applyAlignment="1">
      <alignment horizontal="right" vertical="top"/>
    </xf>
    <xf numFmtId="166" fontId="8" fillId="3" borderId="13" xfId="3" applyNumberFormat="1" applyFont="1" applyFill="1" applyBorder="1" applyAlignment="1">
      <alignment horizontal="right" vertical="top"/>
    </xf>
    <xf numFmtId="49" fontId="10" fillId="3" borderId="8" xfId="0" applyNumberFormat="1" applyFont="1" applyFill="1" applyBorder="1" applyAlignment="1">
      <alignment vertical="top"/>
    </xf>
    <xf numFmtId="9" fontId="4" fillId="0" borderId="0" xfId="3" applyFont="1"/>
    <xf numFmtId="0" fontId="5" fillId="0" borderId="0" xfId="0" applyFont="1"/>
    <xf numFmtId="2" fontId="10" fillId="3" borderId="8" xfId="0" applyNumberFormat="1" applyFont="1" applyFill="1" applyBorder="1" applyAlignment="1">
      <alignment horizontal="right" vertical="top" wrapText="1"/>
    </xf>
    <xf numFmtId="2" fontId="8" fillId="3" borderId="9" xfId="0" applyNumberFormat="1" applyFont="1" applyFill="1" applyBorder="1" applyAlignment="1">
      <alignment horizontal="right" vertical="top" wrapText="1"/>
    </xf>
    <xf numFmtId="41" fontId="0" fillId="0" borderId="0" xfId="0" applyNumberFormat="1"/>
    <xf numFmtId="167" fontId="0" fillId="7" borderId="0" xfId="1" applyNumberFormat="1" applyFont="1" applyFill="1"/>
    <xf numFmtId="0" fontId="20" fillId="0" borderId="0" xfId="0" applyFont="1"/>
    <xf numFmtId="0" fontId="23" fillId="0" borderId="0" xfId="0" applyFont="1"/>
    <xf numFmtId="0" fontId="24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0" fillId="0" borderId="0" xfId="0" applyFont="1"/>
    <xf numFmtId="0" fontId="27" fillId="0" borderId="0" xfId="0" applyFont="1"/>
    <xf numFmtId="0" fontId="28" fillId="0" borderId="7" xfId="0" applyFont="1" applyBorder="1" applyAlignment="1">
      <alignment vertical="center" wrapText="1"/>
    </xf>
    <xf numFmtId="0" fontId="25" fillId="0" borderId="7" xfId="0" applyFont="1" applyBorder="1" applyAlignment="1">
      <alignment horizontal="center" vertical="center" textRotation="90"/>
    </xf>
    <xf numFmtId="0" fontId="25" fillId="0" borderId="7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164" fontId="28" fillId="3" borderId="8" xfId="0" applyNumberFormat="1" applyFont="1" applyFill="1" applyBorder="1" applyAlignment="1">
      <alignment vertical="center"/>
    </xf>
    <xf numFmtId="3" fontId="28" fillId="3" borderId="8" xfId="0" applyNumberFormat="1" applyFont="1" applyFill="1" applyBorder="1" applyAlignment="1">
      <alignment vertical="center" wrapText="1"/>
    </xf>
    <xf numFmtId="0" fontId="0" fillId="0" borderId="4" xfId="0" applyBorder="1"/>
    <xf numFmtId="0" fontId="7" fillId="3" borderId="9" xfId="0" applyFont="1" applyFill="1" applyBorder="1" applyAlignment="1">
      <alignment vertical="center" wrapText="1"/>
    </xf>
    <xf numFmtId="164" fontId="25" fillId="3" borderId="9" xfId="0" applyNumberFormat="1" applyFont="1" applyFill="1" applyBorder="1" applyAlignment="1">
      <alignment vertical="center"/>
    </xf>
    <xf numFmtId="3" fontId="25" fillId="3" borderId="9" xfId="0" applyNumberFormat="1" applyFont="1" applyFill="1" applyBorder="1" applyAlignment="1">
      <alignment vertical="center" wrapText="1"/>
    </xf>
    <xf numFmtId="42" fontId="0" fillId="0" borderId="0" xfId="0" applyNumberFormat="1"/>
    <xf numFmtId="0" fontId="25" fillId="0" borderId="7" xfId="0" applyFont="1" applyBorder="1" applyAlignment="1">
      <alignment horizontal="center" vertical="center" textRotation="90" wrapText="1"/>
    </xf>
    <xf numFmtId="3" fontId="28" fillId="3" borderId="8" xfId="0" applyNumberFormat="1" applyFont="1" applyFill="1" applyBorder="1" applyAlignment="1">
      <alignment vertical="center"/>
    </xf>
    <xf numFmtId="0" fontId="28" fillId="3" borderId="8" xfId="0" applyFont="1" applyFill="1" applyBorder="1" applyAlignment="1">
      <alignment vertical="center"/>
    </xf>
    <xf numFmtId="164" fontId="28" fillId="3" borderId="9" xfId="0" applyNumberFormat="1" applyFont="1" applyFill="1" applyBorder="1" applyAlignment="1">
      <alignment vertical="center"/>
    </xf>
    <xf numFmtId="3" fontId="28" fillId="3" borderId="9" xfId="0" applyNumberFormat="1" applyFont="1" applyFill="1" applyBorder="1" applyAlignment="1">
      <alignment vertical="center"/>
    </xf>
    <xf numFmtId="167" fontId="0" fillId="0" borderId="0" xfId="1" applyNumberFormat="1" applyFont="1"/>
    <xf numFmtId="0" fontId="7" fillId="3" borderId="25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textRotation="90" wrapText="1"/>
    </xf>
    <xf numFmtId="0" fontId="7" fillId="3" borderId="23" xfId="0" applyFont="1" applyFill="1" applyBorder="1" applyAlignment="1">
      <alignment horizontal="center" vertical="center" textRotation="90" wrapText="1"/>
    </xf>
    <xf numFmtId="0" fontId="7" fillId="3" borderId="0" xfId="0" applyFont="1" applyFill="1" applyBorder="1" applyAlignment="1">
      <alignment horizontal="center" vertical="center" textRotation="90" wrapText="1"/>
    </xf>
    <xf numFmtId="0" fontId="7" fillId="3" borderId="0" xfId="0" applyFont="1" applyFill="1" applyBorder="1" applyAlignment="1">
      <alignment vertical="center" textRotation="90"/>
    </xf>
    <xf numFmtId="0" fontId="22" fillId="3" borderId="24" xfId="0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0" fontId="22" fillId="3" borderId="26" xfId="0" applyFont="1" applyFill="1" applyBorder="1" applyAlignment="1">
      <alignment vertical="center"/>
    </xf>
    <xf numFmtId="3" fontId="6" fillId="3" borderId="29" xfId="0" applyNumberFormat="1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0" fontId="21" fillId="3" borderId="23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vertical="center"/>
    </xf>
    <xf numFmtId="0" fontId="8" fillId="0" borderId="3" xfId="0" applyFont="1" applyBorder="1" applyAlignment="1">
      <alignment vertical="top" wrapText="1"/>
    </xf>
    <xf numFmtId="0" fontId="11" fillId="3" borderId="3" xfId="0" applyFont="1" applyFill="1" applyBorder="1" applyAlignment="1">
      <alignment horizontal="center" vertical="top" wrapText="1"/>
    </xf>
    <xf numFmtId="164" fontId="8" fillId="3" borderId="13" xfId="0" applyNumberFormat="1" applyFont="1" applyFill="1" applyBorder="1" applyAlignment="1">
      <alignment horizontal="right" vertical="top"/>
    </xf>
    <xf numFmtId="0" fontId="0" fillId="0" borderId="0" xfId="0" applyAlignment="1">
      <alignment vertical="center"/>
    </xf>
    <xf numFmtId="0" fontId="30" fillId="0" borderId="3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top" wrapText="1"/>
    </xf>
    <xf numFmtId="0" fontId="30" fillId="0" borderId="33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top" wrapText="1"/>
    </xf>
    <xf numFmtId="0" fontId="30" fillId="0" borderId="32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top" wrapText="1"/>
    </xf>
    <xf numFmtId="0" fontId="0" fillId="0" borderId="35" xfId="0" applyBorder="1"/>
    <xf numFmtId="167" fontId="0" fillId="0" borderId="35" xfId="1" applyNumberFormat="1" applyFont="1" applyBorder="1"/>
    <xf numFmtId="0" fontId="0" fillId="0" borderId="36" xfId="0" applyBorder="1"/>
    <xf numFmtId="167" fontId="0" fillId="0" borderId="36" xfId="1" applyNumberFormat="1" applyFont="1" applyBorder="1"/>
    <xf numFmtId="0" fontId="0" fillId="0" borderId="34" xfId="0" applyBorder="1"/>
    <xf numFmtId="167" fontId="0" fillId="0" borderId="34" xfId="1" applyNumberFormat="1" applyFont="1" applyBorder="1"/>
    <xf numFmtId="0" fontId="5" fillId="8" borderId="31" xfId="0" applyFont="1" applyFill="1" applyBorder="1"/>
    <xf numFmtId="0" fontId="5" fillId="0" borderId="37" xfId="0" applyFont="1" applyBorder="1"/>
    <xf numFmtId="0" fontId="0" fillId="7" borderId="32" xfId="0" applyFill="1" applyBorder="1"/>
    <xf numFmtId="167" fontId="0" fillId="7" borderId="32" xfId="1" applyNumberFormat="1" applyFont="1" applyFill="1" applyBorder="1"/>
    <xf numFmtId="0" fontId="0" fillId="7" borderId="38" xfId="0" applyFill="1" applyBorder="1"/>
    <xf numFmtId="167" fontId="0" fillId="7" borderId="38" xfId="1" applyNumberFormat="1" applyFont="1" applyFill="1" applyBorder="1"/>
    <xf numFmtId="4" fontId="1" fillId="3" borderId="8" xfId="0" applyNumberFormat="1" applyFont="1" applyFill="1" applyBorder="1" applyAlignment="1">
      <alignment horizontal="right" vertical="top"/>
    </xf>
    <xf numFmtId="164" fontId="33" fillId="3" borderId="13" xfId="0" applyNumberFormat="1" applyFont="1" applyFill="1" applyBorder="1" applyAlignment="1">
      <alignment horizontal="right" vertical="top"/>
    </xf>
    <xf numFmtId="9" fontId="6" fillId="3" borderId="13" xfId="3" applyFont="1" applyFill="1" applyBorder="1" applyAlignment="1">
      <alignment horizontal="right" vertical="top"/>
    </xf>
    <xf numFmtId="0" fontId="5" fillId="0" borderId="39" xfId="0" applyFont="1" applyBorder="1"/>
    <xf numFmtId="0" fontId="0" fillId="7" borderId="40" xfId="0" applyFill="1" applyBorder="1"/>
    <xf numFmtId="0" fontId="0" fillId="7" borderId="41" xfId="0" applyFill="1" applyBorder="1"/>
    <xf numFmtId="167" fontId="0" fillId="7" borderId="34" xfId="1" applyNumberFormat="1" applyFont="1" applyFill="1" applyBorder="1"/>
    <xf numFmtId="167" fontId="0" fillId="7" borderId="42" xfId="1" applyNumberFormat="1" applyFont="1" applyFill="1" applyBorder="1"/>
    <xf numFmtId="0" fontId="21" fillId="3" borderId="27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horizontal="center" vertical="center" wrapText="1"/>
    </xf>
    <xf numFmtId="0" fontId="22" fillId="3" borderId="29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166" fontId="10" fillId="3" borderId="28" xfId="0" applyNumberFormat="1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166" fontId="10" fillId="3" borderId="30" xfId="0" applyNumberFormat="1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166" fontId="10" fillId="3" borderId="23" xfId="0" applyNumberFormat="1" applyFont="1" applyFill="1" applyBorder="1" applyAlignment="1">
      <alignment horizontal="center" vertical="center" wrapText="1"/>
    </xf>
    <xf numFmtId="0" fontId="29" fillId="3" borderId="44" xfId="0" applyFont="1" applyFill="1" applyBorder="1" applyAlignment="1">
      <alignment vertical="top"/>
    </xf>
    <xf numFmtId="0" fontId="24" fillId="3" borderId="44" xfId="0" applyFont="1" applyFill="1" applyBorder="1" applyAlignment="1">
      <alignment vertical="top"/>
    </xf>
    <xf numFmtId="0" fontId="24" fillId="3" borderId="45" xfId="0" applyFont="1" applyFill="1" applyBorder="1" applyAlignment="1">
      <alignment vertical="top"/>
    </xf>
    <xf numFmtId="0" fontId="24" fillId="3" borderId="46" xfId="0" applyFont="1" applyFill="1" applyBorder="1" applyAlignment="1">
      <alignment vertical="top"/>
    </xf>
    <xf numFmtId="3" fontId="6" fillId="3" borderId="44" xfId="0" applyNumberFormat="1" applyFont="1" applyFill="1" applyBorder="1" applyAlignment="1">
      <alignment vertical="center"/>
    </xf>
    <xf numFmtId="166" fontId="10" fillId="3" borderId="45" xfId="0" applyNumberFormat="1" applyFont="1" applyFill="1" applyBorder="1" applyAlignment="1">
      <alignment horizontal="center" vertical="center" wrapText="1"/>
    </xf>
    <xf numFmtId="3" fontId="8" fillId="5" borderId="9" xfId="0" applyNumberFormat="1" applyFont="1" applyFill="1" applyBorder="1" applyAlignment="1">
      <alignment horizontal="right" vertical="top"/>
    </xf>
    <xf numFmtId="3" fontId="10" fillId="5" borderId="8" xfId="0" applyNumberFormat="1" applyFont="1" applyFill="1" applyBorder="1" applyAlignment="1">
      <alignment horizontal="right" vertical="top"/>
    </xf>
    <xf numFmtId="166" fontId="0" fillId="0" borderId="0" xfId="3" applyNumberFormat="1" applyFont="1"/>
    <xf numFmtId="0" fontId="11" fillId="3" borderId="17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164" fontId="10" fillId="3" borderId="13" xfId="0" applyNumberFormat="1" applyFont="1" applyFill="1" applyBorder="1" applyAlignment="1">
      <alignment horizontal="right" vertical="top"/>
    </xf>
    <xf numFmtId="3" fontId="10" fillId="7" borderId="8" xfId="0" applyNumberFormat="1" applyFont="1" applyFill="1" applyBorder="1" applyAlignment="1">
      <alignment vertical="top"/>
    </xf>
    <xf numFmtId="0" fontId="10" fillId="7" borderId="8" xfId="0" applyFont="1" applyFill="1" applyBorder="1" applyAlignment="1">
      <alignment vertical="top"/>
    </xf>
    <xf numFmtId="3" fontId="8" fillId="7" borderId="9" xfId="0" applyNumberFormat="1" applyFont="1" applyFill="1" applyBorder="1" applyAlignment="1">
      <alignment vertical="top"/>
    </xf>
    <xf numFmtId="164" fontId="10" fillId="0" borderId="8" xfId="0" applyNumberFormat="1" applyFont="1" applyFill="1" applyBorder="1" applyAlignment="1">
      <alignment horizontal="right" vertical="top"/>
    </xf>
    <xf numFmtId="164" fontId="8" fillId="0" borderId="9" xfId="0" applyNumberFormat="1" applyFont="1" applyFill="1" applyBorder="1" applyAlignment="1">
      <alignment horizontal="right" vertical="top"/>
    </xf>
    <xf numFmtId="0" fontId="11" fillId="3" borderId="17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3" fontId="10" fillId="0" borderId="8" xfId="0" applyNumberFormat="1" applyFont="1" applyFill="1" applyBorder="1" applyAlignment="1">
      <alignment horizontal="right" vertical="top"/>
    </xf>
    <xf numFmtId="3" fontId="8" fillId="0" borderId="13" xfId="0" applyNumberFormat="1" applyFont="1" applyFill="1" applyBorder="1" applyAlignment="1">
      <alignment horizontal="right" vertical="top"/>
    </xf>
    <xf numFmtId="164" fontId="0" fillId="0" borderId="0" xfId="0" applyNumberFormat="1"/>
    <xf numFmtId="0" fontId="11" fillId="3" borderId="17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0" fontId="0" fillId="0" borderId="0" xfId="0" applyNumberFormat="1"/>
    <xf numFmtId="2" fontId="8" fillId="3" borderId="8" xfId="0" applyNumberFormat="1" applyFont="1" applyFill="1" applyBorder="1" applyAlignment="1">
      <alignment horizontal="right" vertical="top" wrapText="1"/>
    </xf>
    <xf numFmtId="49" fontId="10" fillId="3" borderId="8" xfId="0" applyNumberFormat="1" applyFont="1" applyFill="1" applyBorder="1" applyAlignment="1">
      <alignment horizontal="right" vertical="top" wrapText="1"/>
    </xf>
    <xf numFmtId="49" fontId="8" fillId="3" borderId="8" xfId="0" applyNumberFormat="1" applyFont="1" applyFill="1" applyBorder="1" applyAlignment="1">
      <alignment horizontal="right" vertical="top" wrapText="1"/>
    </xf>
    <xf numFmtId="164" fontId="28" fillId="7" borderId="8" xfId="0" applyNumberFormat="1" applyFont="1" applyFill="1" applyBorder="1" applyAlignment="1">
      <alignment vertical="center"/>
    </xf>
    <xf numFmtId="164" fontId="25" fillId="7" borderId="9" xfId="0" applyNumberFormat="1" applyFont="1" applyFill="1" applyBorder="1" applyAlignment="1">
      <alignment vertical="center"/>
    </xf>
    <xf numFmtId="164" fontId="10" fillId="7" borderId="8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9" fontId="7" fillId="3" borderId="16" xfId="0" applyNumberFormat="1" applyFont="1" applyFill="1" applyBorder="1" applyAlignment="1">
      <alignment horizontal="right" vertical="top"/>
    </xf>
    <xf numFmtId="9" fontId="7" fillId="3" borderId="9" xfId="0" applyNumberFormat="1" applyFont="1" applyFill="1" applyBorder="1" applyAlignment="1">
      <alignment horizontal="right" vertical="top"/>
    </xf>
    <xf numFmtId="1" fontId="0" fillId="0" borderId="0" xfId="0" applyNumberFormat="1"/>
    <xf numFmtId="0" fontId="20" fillId="5" borderId="8" xfId="0" applyFont="1" applyFill="1" applyBorder="1" applyAlignment="1">
      <alignment vertical="top"/>
    </xf>
    <xf numFmtId="0" fontId="20" fillId="5" borderId="9" xfId="0" applyFont="1" applyFill="1" applyBorder="1" applyAlignment="1">
      <alignment vertical="top"/>
    </xf>
    <xf numFmtId="0" fontId="7" fillId="3" borderId="16" xfId="0" applyFont="1" applyFill="1" applyBorder="1" applyAlignment="1">
      <alignment horizontal="right" vertical="top"/>
    </xf>
    <xf numFmtId="0" fontId="7" fillId="3" borderId="9" xfId="0" applyFont="1" applyFill="1" applyBorder="1" applyAlignment="1">
      <alignment horizontal="right" vertical="top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5" fillId="7" borderId="0" xfId="0" applyFont="1" applyFill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8" fillId="7" borderId="7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/>
    </xf>
    <xf numFmtId="0" fontId="8" fillId="3" borderId="12" xfId="0" applyFont="1" applyFill="1" applyBorder="1" applyAlignment="1">
      <alignment horizontal="center" vertical="top"/>
    </xf>
    <xf numFmtId="0" fontId="8" fillId="4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4" borderId="12" xfId="0" applyFont="1" applyFill="1" applyBorder="1" applyAlignment="1">
      <alignment horizontal="center" vertical="top"/>
    </xf>
    <xf numFmtId="0" fontId="8" fillId="5" borderId="17" xfId="0" applyFont="1" applyFill="1" applyBorder="1" applyAlignment="1">
      <alignment horizontal="center" vertical="top"/>
    </xf>
    <xf numFmtId="0" fontId="8" fillId="5" borderId="8" xfId="0" applyFont="1" applyFill="1" applyBorder="1" applyAlignment="1">
      <alignment horizontal="center" vertical="top"/>
    </xf>
    <xf numFmtId="0" fontId="8" fillId="5" borderId="12" xfId="0" applyFont="1" applyFill="1" applyBorder="1" applyAlignment="1">
      <alignment horizontal="center" vertical="top"/>
    </xf>
    <xf numFmtId="0" fontId="10" fillId="0" borderId="7" xfId="0" applyFont="1" applyBorder="1" applyAlignment="1">
      <alignment horizontal="center" vertical="top" wrapText="1"/>
    </xf>
    <xf numFmtId="0" fontId="5" fillId="7" borderId="0" xfId="0" applyFont="1" applyFill="1" applyAlignment="1">
      <alignment horizontal="center"/>
    </xf>
    <xf numFmtId="0" fontId="10" fillId="5" borderId="7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5" borderId="17" xfId="0" applyFont="1" applyFill="1" applyBorder="1" applyAlignment="1">
      <alignment horizontal="center" vertical="top" wrapText="1"/>
    </xf>
    <xf numFmtId="0" fontId="11" fillId="5" borderId="8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 wrapText="1"/>
    </xf>
    <xf numFmtId="0" fontId="10" fillId="3" borderId="19" xfId="0" applyFont="1" applyFill="1" applyBorder="1" applyAlignment="1">
      <alignment horizontal="right" vertical="top"/>
    </xf>
    <xf numFmtId="0" fontId="10" fillId="3" borderId="13" xfId="0" applyFont="1" applyFill="1" applyBorder="1" applyAlignment="1">
      <alignment vertical="top"/>
    </xf>
    <xf numFmtId="0" fontId="9" fillId="3" borderId="19" xfId="0" applyFont="1" applyFill="1" applyBorder="1" applyAlignment="1">
      <alignment vertical="top"/>
    </xf>
    <xf numFmtId="0" fontId="10" fillId="3" borderId="16" xfId="0" applyFont="1" applyFill="1" applyBorder="1" applyAlignment="1">
      <alignment horizontal="center" vertical="top"/>
    </xf>
    <xf numFmtId="0" fontId="10" fillId="3" borderId="0" xfId="0" applyFont="1" applyFill="1" applyAlignment="1">
      <alignment horizontal="center" vertical="top"/>
    </xf>
    <xf numFmtId="0" fontId="10" fillId="3" borderId="8" xfId="0" applyFont="1" applyFill="1" applyBorder="1" applyAlignment="1">
      <alignment horizontal="center" vertical="top"/>
    </xf>
    <xf numFmtId="0" fontId="10" fillId="3" borderId="19" xfId="0" applyFont="1" applyFill="1" applyBorder="1" applyAlignment="1">
      <alignment vertical="top"/>
    </xf>
    <xf numFmtId="0" fontId="10" fillId="3" borderId="9" xfId="0" applyFont="1" applyFill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9" fillId="3" borderId="12" xfId="0" applyFont="1" applyFill="1" applyBorder="1" applyAlignment="1">
      <alignment vertical="top"/>
    </xf>
    <xf numFmtId="0" fontId="6" fillId="3" borderId="13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wrapText="1"/>
    </xf>
    <xf numFmtId="0" fontId="7" fillId="0" borderId="7" xfId="0" applyFont="1" applyBorder="1" applyAlignment="1">
      <alignment horizontal="center" vertical="top"/>
    </xf>
    <xf numFmtId="0" fontId="11" fillId="3" borderId="12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6" fillId="3" borderId="19" xfId="0" applyFont="1" applyFill="1" applyBorder="1" applyAlignment="1">
      <alignment horizontal="center" vertical="top"/>
    </xf>
    <xf numFmtId="2" fontId="10" fillId="7" borderId="19" xfId="0" applyNumberFormat="1" applyFont="1" applyFill="1" applyBorder="1" applyAlignment="1">
      <alignment horizontal="center" vertical="top"/>
    </xf>
    <xf numFmtId="0" fontId="24" fillId="3" borderId="44" xfId="0" applyFont="1" applyFill="1" applyBorder="1" applyAlignment="1">
      <alignment vertical="top"/>
    </xf>
    <xf numFmtId="0" fontId="24" fillId="3" borderId="46" xfId="0" applyFont="1" applyFill="1" applyBorder="1" applyAlignment="1">
      <alignment vertical="top"/>
    </xf>
    <xf numFmtId="0" fontId="24" fillId="3" borderId="45" xfId="0" applyFont="1" applyFill="1" applyBorder="1" applyAlignment="1">
      <alignment vertical="top"/>
    </xf>
    <xf numFmtId="0" fontId="22" fillId="3" borderId="29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textRotation="90" wrapText="1"/>
    </xf>
    <xf numFmtId="0" fontId="7" fillId="3" borderId="22" xfId="0" applyFont="1" applyFill="1" applyBorder="1" applyAlignment="1">
      <alignment horizontal="center" vertical="center" textRotation="90" wrapText="1"/>
    </xf>
    <xf numFmtId="0" fontId="7" fillId="3" borderId="20" xfId="0" applyFont="1" applyFill="1" applyBorder="1" applyAlignment="1">
      <alignment horizontal="center" vertical="center" textRotation="90" wrapText="1"/>
    </xf>
    <xf numFmtId="0" fontId="7" fillId="3" borderId="5" xfId="0" applyFont="1" applyFill="1" applyBorder="1" applyAlignment="1">
      <alignment horizontal="center" vertical="center" textRotation="90" wrapText="1"/>
    </xf>
    <xf numFmtId="0" fontId="7" fillId="3" borderId="6" xfId="0" applyFont="1" applyFill="1" applyBorder="1" applyAlignment="1">
      <alignment horizontal="center" vertical="center" textRotation="90" wrapText="1"/>
    </xf>
    <xf numFmtId="0" fontId="7" fillId="3" borderId="21" xfId="0" applyFont="1" applyFill="1" applyBorder="1" applyAlignment="1">
      <alignment horizontal="center" vertical="center" textRotation="90"/>
    </xf>
    <xf numFmtId="0" fontId="7" fillId="3" borderId="22" xfId="0" applyFont="1" applyFill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</cellXfs>
  <cellStyles count="8">
    <cellStyle name="Migliaia" xfId="1" builtinId="3"/>
    <cellStyle name="Migliaia 2" xfId="6"/>
    <cellStyle name="Normal 3" xfId="2"/>
    <cellStyle name="Normale" xfId="0" builtinId="0"/>
    <cellStyle name="Normale 2" xfId="7"/>
    <cellStyle name="Percentuale" xfId="3" builtinId="5"/>
    <cellStyle name="T_fiancata" xfId="4"/>
    <cellStyle name="T_intestazione bassa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09DAD"/>
      <rgbColor rgb="00BFDEE4"/>
      <rgbColor rgb="00AA5CAA"/>
      <rgbColor rgb="00E3C9E3"/>
      <rgbColor rgb="00BDB694"/>
      <rgbColor rgb="00E9E7DB"/>
      <rgbColor rgb="009BCA40"/>
      <rgbColor rgb="00DEEDBF"/>
      <rgbColor rgb="00007C92"/>
      <rgbColor rgb="008E258D"/>
      <rgbColor rgb="00A79E70"/>
      <rgbColor rgb="007AB800"/>
      <rgbColor rgb="0000338D"/>
      <rgbColor rgb="00C84E00"/>
      <rgbColor rgb="0098C6EA"/>
      <rgbColor rgb="0000338D"/>
      <rgbColor rgb="004066AA"/>
      <rgbColor rgb="00BFCCE3"/>
      <rgbColor rgb="00D67A40"/>
      <rgbColor rgb="00F1D3BF"/>
      <rgbColor rgb="00B2D4EF"/>
      <rgbColor rgb="00E5F1FA"/>
      <rgbColor rgb="00B6646B"/>
      <rgbColor rgb="00E7CBCE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  <mruColors>
      <color rgb="FFE76868"/>
      <color rgb="FFE7CAC9"/>
      <color rgb="FF972828"/>
      <color rgb="FFEAB0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Tasso di fecondità totale - Anni 1993 - 2012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020242914979768E-2"/>
          <c:y val="0.13924072148301753"/>
          <c:w val="0.88663967611336358"/>
          <c:h val="0.72152010223018481"/>
        </c:manualLayout>
      </c:layout>
      <c:lineChart>
        <c:grouping val="standard"/>
        <c:varyColors val="0"/>
        <c:ser>
          <c:idx val="0"/>
          <c:order val="0"/>
          <c:tx>
            <c:strRef>
              <c:f>'Grafico 1'!$B$4</c:f>
              <c:strCache>
                <c:ptCount val="1"/>
                <c:pt idx="0">
                  <c:v>Tasso di fecondità totale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'Grafico 1'!$A$5:$A$24</c:f>
              <c:numCache>
                <c:formatCode>General</c:formatCode>
                <c:ptCount val="2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</c:numCache>
            </c:numRef>
          </c:cat>
          <c:val>
            <c:numRef>
              <c:f>'Grafico 1'!$B$5:$B$24</c:f>
              <c:numCache>
                <c:formatCode>#,##0.00</c:formatCode>
                <c:ptCount val="20"/>
                <c:pt idx="0">
                  <c:v>1.2432999999999998</c:v>
                </c:pt>
                <c:pt idx="1">
                  <c:v>1.2022999999999999</c:v>
                </c:pt>
                <c:pt idx="2">
                  <c:v>1.1844000000000001</c:v>
                </c:pt>
                <c:pt idx="3">
                  <c:v>1.1914</c:v>
                </c:pt>
                <c:pt idx="4">
                  <c:v>1.2050000000000001</c:v>
                </c:pt>
                <c:pt idx="5">
                  <c:v>1.2039000000000002</c:v>
                </c:pt>
                <c:pt idx="6">
                  <c:v>1.2329052235009574</c:v>
                </c:pt>
                <c:pt idx="7">
                  <c:v>1.2565006114495847</c:v>
                </c:pt>
                <c:pt idx="8">
                  <c:v>1.2509836673196819</c:v>
                </c:pt>
                <c:pt idx="9">
                  <c:v>1.26979075447943</c:v>
                </c:pt>
                <c:pt idx="10">
                  <c:v>1.2892618468402821</c:v>
                </c:pt>
                <c:pt idx="11">
                  <c:v>1.3423081539275896</c:v>
                </c:pt>
                <c:pt idx="12">
                  <c:v>1.3372014654613902</c:v>
                </c:pt>
                <c:pt idx="13">
                  <c:v>1.3728820864629481</c:v>
                </c:pt>
                <c:pt idx="14">
                  <c:v>1.4004236887346915</c:v>
                </c:pt>
                <c:pt idx="15">
                  <c:v>1.4472500930927854</c:v>
                </c:pt>
                <c:pt idx="16">
                  <c:v>1.4492079576698873</c:v>
                </c:pt>
                <c:pt idx="17">
                  <c:v>1.4551226507482289</c:v>
                </c:pt>
                <c:pt idx="18">
                  <c:v>1.4372220839817058</c:v>
                </c:pt>
                <c:pt idx="19">
                  <c:v>1.4162980922326329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672448"/>
        <c:axId val="172604920"/>
      </c:lineChart>
      <c:catAx>
        <c:axId val="17067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2604920"/>
        <c:crosses val="autoZero"/>
        <c:auto val="1"/>
        <c:lblAlgn val="ctr"/>
        <c:lblOffset val="100"/>
        <c:noMultiLvlLbl val="0"/>
      </c:catAx>
      <c:valAx>
        <c:axId val="172604920"/>
        <c:scaling>
          <c:orientation val="minMax"/>
          <c:min val="1.1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067244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lo stato civile e la cittadinanza della madre - Anno 2012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5941507290245"/>
          <c:y val="0.25773282368457262"/>
          <c:w val="0.85437028211323462"/>
          <c:h val="0.5326478356147889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'Grafico 10'!$A$5</c:f>
              <c:strCache>
                <c:ptCount val="1"/>
                <c:pt idx="0">
                  <c:v>Coniugata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10'!$E$5:$G$5</c:f>
              <c:numCache>
                <c:formatCode>#,##0.0</c:formatCode>
                <c:ptCount val="3"/>
                <c:pt idx="0">
                  <c:v>70.736800727219133</c:v>
                </c:pt>
                <c:pt idx="1">
                  <c:v>74.487355906968361</c:v>
                </c:pt>
                <c:pt idx="2">
                  <c:v>71.467630801015417</c:v>
                </c:pt>
              </c:numCache>
            </c:numRef>
          </c:val>
        </c:ser>
        <c:ser>
          <c:idx val="2"/>
          <c:order val="1"/>
          <c:tx>
            <c:strRef>
              <c:f>'Grafico 10'!$A$6</c:f>
              <c:strCache>
                <c:ptCount val="1"/>
                <c:pt idx="0">
                  <c:v>Nubile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10'!$E$6:$G$6</c:f>
              <c:numCache>
                <c:formatCode>#,##0.0</c:formatCode>
                <c:ptCount val="3"/>
                <c:pt idx="0">
                  <c:v>26.578166501513671</c:v>
                </c:pt>
                <c:pt idx="1">
                  <c:v>23.158654605337365</c:v>
                </c:pt>
                <c:pt idx="2">
                  <c:v>25.91184324757959</c:v>
                </c:pt>
              </c:numCache>
            </c:numRef>
          </c:val>
        </c:ser>
        <c:ser>
          <c:idx val="3"/>
          <c:order val="2"/>
          <c:tx>
            <c:strRef>
              <c:f>'Grafico 10'!$A$7</c:f>
              <c:strCache>
                <c:ptCount val="1"/>
                <c:pt idx="0">
                  <c:v>Altro </c:v>
                </c:pt>
              </c:strCache>
            </c:strRef>
          </c:tx>
          <c:spPr>
            <a:solidFill>
              <a:srgbClr val="002F86"/>
            </a:solidFill>
            <a:ln w="25400">
              <a:noFill/>
            </a:ln>
          </c:spPr>
          <c:invertIfNegative val="0"/>
          <c:cat>
            <c:strRef>
              <c:f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10'!$E$7:$G$7</c:f>
              <c:numCache>
                <c:formatCode>#,##0.0</c:formatCode>
                <c:ptCount val="3"/>
                <c:pt idx="0">
                  <c:v>2.6850327712672013</c:v>
                </c:pt>
                <c:pt idx="1">
                  <c:v>2.3539894876942862</c:v>
                </c:pt>
                <c:pt idx="2">
                  <c:v>2.6205259514049914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177912"/>
        <c:axId val="173178304"/>
      </c:barChart>
      <c:catAx>
        <c:axId val="173177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3178304"/>
        <c:crosses val="autoZero"/>
        <c:auto val="1"/>
        <c:lblAlgn val="ctr"/>
        <c:lblOffset val="100"/>
        <c:noMultiLvlLbl val="0"/>
      </c:catAx>
      <c:valAx>
        <c:axId val="17317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4.3149946062567071E-2"/>
              <c:y val="0.81903365172136744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3177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60568763855982"/>
          <c:y val="0.89691010273200356"/>
          <c:w val="0.28640827663532531"/>
          <c:h val="7.5601735350092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condizione professionale e la cittadinanza della madre - Anno 2012</a:t>
            </a:r>
          </a:p>
        </c:rich>
      </c:tx>
      <c:layout>
        <c:manualLayout>
          <c:xMode val="edge"/>
          <c:yMode val="edge"/>
          <c:x val="0.10679738562091506"/>
          <c:y val="2.6402640264026542E-2"/>
        </c:manualLayout>
      </c:layout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81719422933621"/>
          <c:y val="0.23102384689513394"/>
          <c:w val="0.84967455843188555"/>
          <c:h val="0.54455621053852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11'!$A$5</c:f>
              <c:strCache>
                <c:ptCount val="1"/>
                <c:pt idx="0">
                  <c:v>Occupata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11'!$E$5:$G$5</c:f>
              <c:numCache>
                <c:formatCode>#,##0.0</c:formatCode>
                <c:ptCount val="3"/>
                <c:pt idx="0">
                  <c:v>65.257319094089482</c:v>
                </c:pt>
                <c:pt idx="1">
                  <c:v>31.611027568922307</c:v>
                </c:pt>
                <c:pt idx="2">
                  <c:v>58.418809165780331</c:v>
                </c:pt>
              </c:numCache>
            </c:numRef>
          </c:val>
        </c:ser>
        <c:ser>
          <c:idx val="1"/>
          <c:order val="1"/>
          <c:tx>
            <c:strRef>
              <c:f>'Grafico 11'!$A$6</c:f>
              <c:strCache>
                <c:ptCount val="1"/>
                <c:pt idx="0">
                  <c:v>Disoccupata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11'!$E$6:$G$6</c:f>
              <c:numCache>
                <c:formatCode>#,##0.0</c:formatCode>
                <c:ptCount val="3"/>
                <c:pt idx="0">
                  <c:v>8.8985044702223863</c:v>
                </c:pt>
                <c:pt idx="1">
                  <c:v>13.334335839598999</c:v>
                </c:pt>
                <c:pt idx="2">
                  <c:v>9.8000741673492513</c:v>
                </c:pt>
              </c:numCache>
            </c:numRef>
          </c:val>
        </c:ser>
        <c:ser>
          <c:idx val="2"/>
          <c:order val="2"/>
          <c:tx>
            <c:strRef>
              <c:f>'Grafico 11'!$A$7</c:f>
              <c:strCache>
                <c:ptCount val="1"/>
                <c:pt idx="0">
                  <c:v>Casalinga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11'!$E$7:$G$7</c:f>
              <c:numCache>
                <c:formatCode>#,##0.0</c:formatCode>
                <c:ptCount val="3"/>
                <c:pt idx="0">
                  <c:v>23.748184291822664</c:v>
                </c:pt>
                <c:pt idx="1">
                  <c:v>53.352380952380955</c:v>
                </c:pt>
                <c:pt idx="2">
                  <c:v>29.765150311136107</c:v>
                </c:pt>
              </c:numCache>
            </c:numRef>
          </c:val>
        </c:ser>
        <c:ser>
          <c:idx val="3"/>
          <c:order val="3"/>
          <c:tx>
            <c:strRef>
              <c:f>'Grafico 11'!$A$8</c:f>
              <c:strCache>
                <c:ptCount val="1"/>
                <c:pt idx="0">
                  <c:v>Studentessa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11'!$E$8:$G$8</c:f>
              <c:numCache>
                <c:formatCode>#,##0.0</c:formatCode>
                <c:ptCount val="3"/>
                <c:pt idx="0">
                  <c:v>1.6883528713762557</c:v>
                </c:pt>
                <c:pt idx="1">
                  <c:v>1.2651629072681703</c:v>
                </c:pt>
                <c:pt idx="2">
                  <c:v>1.6023407541433874</c:v>
                </c:pt>
              </c:numCache>
            </c:numRef>
          </c:val>
        </c:ser>
        <c:ser>
          <c:idx val="4"/>
          <c:order val="4"/>
          <c:tx>
            <c:strRef>
              <c:f>'Grafico 11'!$A$9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11'!$E$9:$G$9</c:f>
              <c:numCache>
                <c:formatCode>#,##0.0</c:formatCode>
                <c:ptCount val="3"/>
                <c:pt idx="0">
                  <c:v>0.407639272489208</c:v>
                </c:pt>
                <c:pt idx="1">
                  <c:v>0.43709273182957398</c:v>
                </c:pt>
                <c:pt idx="2">
                  <c:v>0.41362560159093037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179088"/>
        <c:axId val="173179480"/>
      </c:barChart>
      <c:catAx>
        <c:axId val="17317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3179480"/>
        <c:crosses val="autoZero"/>
        <c:auto val="1"/>
        <c:lblAlgn val="ctr"/>
        <c:lblOffset val="100"/>
        <c:noMultiLvlLbl val="0"/>
      </c:catAx>
      <c:valAx>
        <c:axId val="173179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3.9215686274509803E-2"/>
              <c:y val="0.8019982155695942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31790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042487091074412"/>
          <c:y val="0.9009928709406374"/>
          <c:w val="0.58987013878167116"/>
          <c:h val="7.260760721741742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condizione professionale e lo stato civile della madre - Anno 2012</a:t>
            </a:r>
          </a:p>
        </c:rich>
      </c:tx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9934747145187723E-2"/>
          <c:y val="0.15892420537897387"/>
          <c:w val="0.89722675367047555"/>
          <c:h val="0.6943765281173562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12'!$A$5</c:f>
              <c:strCache>
                <c:ptCount val="1"/>
                <c:pt idx="0">
                  <c:v>Nubile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12'!$H$5:$M$5</c:f>
              <c:numCache>
                <c:formatCode>#,##0.0</c:formatCode>
                <c:ptCount val="6"/>
                <c:pt idx="0">
                  <c:v>28.104966606907151</c:v>
                </c:pt>
                <c:pt idx="1">
                  <c:v>34.474696432611815</c:v>
                </c:pt>
                <c:pt idx="2">
                  <c:v>19.277785689124062</c:v>
                </c:pt>
                <c:pt idx="3">
                  <c:v>50.696557245796633</c:v>
                </c:pt>
                <c:pt idx="4">
                  <c:v>35.581140350877192</c:v>
                </c:pt>
                <c:pt idx="5">
                  <c:v>26.335895408491623</c:v>
                </c:pt>
              </c:numCache>
            </c:numRef>
          </c:val>
        </c:ser>
        <c:ser>
          <c:idx val="1"/>
          <c:order val="1"/>
          <c:tx>
            <c:strRef>
              <c:f>'Grafico 12'!$A$6</c:f>
              <c:strCache>
                <c:ptCount val="1"/>
                <c:pt idx="0">
                  <c:v>Coniugata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12'!$H$6:$M$6</c:f>
              <c:numCache>
                <c:formatCode>#,##0.0</c:formatCode>
                <c:ptCount val="6"/>
                <c:pt idx="0">
                  <c:v>68.953289071888719</c:v>
                </c:pt>
                <c:pt idx="1">
                  <c:v>62.329989692535889</c:v>
                </c:pt>
                <c:pt idx="2">
                  <c:v>78.641613514911228</c:v>
                </c:pt>
                <c:pt idx="3">
                  <c:v>48.598879103282627</c:v>
                </c:pt>
                <c:pt idx="4">
                  <c:v>61.458333333333336</c:v>
                </c:pt>
                <c:pt idx="5">
                  <c:v>70.995301840648722</c:v>
                </c:pt>
              </c:numCache>
            </c:numRef>
          </c:val>
        </c:ser>
        <c:ser>
          <c:idx val="2"/>
          <c:order val="2"/>
          <c:tx>
            <c:strRef>
              <c:f>'Grafico 12'!$A$7</c:f>
              <c:strCache>
                <c:ptCount val="1"/>
                <c:pt idx="0">
                  <c:v>Separata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12'!$H$7:$M$7</c:f>
              <c:numCache>
                <c:formatCode>#,##0.0</c:formatCode>
                <c:ptCount val="6"/>
                <c:pt idx="0">
                  <c:v>1.6075966823617487</c:v>
                </c:pt>
                <c:pt idx="1">
                  <c:v>1.9735022751841518</c:v>
                </c:pt>
                <c:pt idx="2">
                  <c:v>1.3453452553158001</c:v>
                </c:pt>
                <c:pt idx="3">
                  <c:v>0.4323458767013611</c:v>
                </c:pt>
                <c:pt idx="4">
                  <c:v>1.5350877192982455</c:v>
                </c:pt>
                <c:pt idx="5">
                  <c:v>1.5434510784620195</c:v>
                </c:pt>
              </c:numCache>
            </c:numRef>
          </c:val>
        </c:ser>
        <c:ser>
          <c:idx val="3"/>
          <c:order val="3"/>
          <c:tx>
            <c:strRef>
              <c:f>'Grafico 12'!$A$8</c:f>
              <c:strCache>
                <c:ptCount val="1"/>
                <c:pt idx="0">
                  <c:v>Divorziata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12'!$H$8:$M$8</c:f>
              <c:numCache>
                <c:formatCode>#,##0.0</c:formatCode>
                <c:ptCount val="6"/>
                <c:pt idx="0">
                  <c:v>1.2139719064599381</c:v>
                </c:pt>
                <c:pt idx="1">
                  <c:v>1.0634286145259824</c:v>
                </c:pt>
                <c:pt idx="2">
                  <c:v>0.5801098761083171</c:v>
                </c:pt>
                <c:pt idx="3">
                  <c:v>0.22417934347477983</c:v>
                </c:pt>
                <c:pt idx="4">
                  <c:v>1.0964912280701753</c:v>
                </c:pt>
                <c:pt idx="5">
                  <c:v>0.99111854807568545</c:v>
                </c:pt>
              </c:numCache>
            </c:numRef>
          </c:val>
        </c:ser>
        <c:ser>
          <c:idx val="4"/>
          <c:order val="4"/>
          <c:tx>
            <c:strRef>
              <c:f>'Grafico 12'!$A$9</c:f>
              <c:strCache>
                <c:ptCount val="1"/>
                <c:pt idx="0">
                  <c:v>Vedova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12'!$H$9:$M$9</c:f>
              <c:numCache>
                <c:formatCode>#,##0.0</c:formatCode>
                <c:ptCount val="6"/>
                <c:pt idx="0">
                  <c:v>0.12017573238243463</c:v>
                </c:pt>
                <c:pt idx="1">
                  <c:v>0.15838298514216759</c:v>
                </c:pt>
                <c:pt idx="2">
                  <c:v>0.15514566454059645</c:v>
                </c:pt>
                <c:pt idx="3">
                  <c:v>4.8038430744595677E-2</c:v>
                </c:pt>
                <c:pt idx="4">
                  <c:v>0.3289473684210526</c:v>
                </c:pt>
                <c:pt idx="5">
                  <c:v>0.13423312432193885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180264"/>
        <c:axId val="173180656"/>
      </c:barChart>
      <c:catAx>
        <c:axId val="173180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3180656"/>
        <c:crosses val="autoZero"/>
        <c:auto val="1"/>
        <c:lblAlgn val="ctr"/>
        <c:lblOffset val="100"/>
        <c:noMultiLvlLbl val="0"/>
      </c:catAx>
      <c:valAx>
        <c:axId val="17318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318026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2838516311072871"/>
          <c:y val="0.92665139351468973"/>
          <c:w val="0.539967887374601"/>
          <c:h val="5.378973105134211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Aborti spontanei pregressi per parto - Anni 2011 - 2012</a:t>
            </a:r>
          </a:p>
        </c:rich>
      </c:tx>
      <c:layout>
        <c:manualLayout>
          <c:xMode val="edge"/>
          <c:yMode val="edge"/>
          <c:x val="0.22313893263342091"/>
          <c:y val="1.96560196560197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66686469216258"/>
          <c:y val="0.18673218673218792"/>
          <c:w val="0.8266680121549701"/>
          <c:h val="0.44963144963144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13'!$D$4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13'!$A$5:$A$25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13'!$D$5:$D$26</c:f>
              <c:numCache>
                <c:formatCode>0.00</c:formatCode>
                <c:ptCount val="22"/>
                <c:pt idx="0">
                  <c:v>0.21950942861193817</c:v>
                </c:pt>
                <c:pt idx="1">
                  <c:v>0.22204213938411668</c:v>
                </c:pt>
                <c:pt idx="2">
                  <c:v>0.23886791241937727</c:v>
                </c:pt>
                <c:pt idx="3">
                  <c:v>0.22565233370084528</c:v>
                </c:pt>
                <c:pt idx="4">
                  <c:v>0.23905109489051096</c:v>
                </c:pt>
                <c:pt idx="5">
                  <c:v>0.25206639490101573</c:v>
                </c:pt>
                <c:pt idx="6">
                  <c:v>0.21203175895765472</c:v>
                </c:pt>
                <c:pt idx="7">
                  <c:v>0.21065966031716243</c:v>
                </c:pt>
                <c:pt idx="8">
                  <c:v>0.24352370662579462</c:v>
                </c:pt>
                <c:pt idx="9">
                  <c:v>0.219499952944129</c:v>
                </c:pt>
                <c:pt idx="10">
                  <c:v>0.22525812138000503</c:v>
                </c:pt>
                <c:pt idx="11">
                  <c:v>0.22679446526376476</c:v>
                </c:pt>
                <c:pt idx="12" formatCode="#,##0">
                  <c:v>0</c:v>
                </c:pt>
                <c:pt idx="13">
                  <c:v>0.19306289245489883</c:v>
                </c:pt>
                <c:pt idx="14">
                  <c:v>0.16618773946360152</c:v>
                </c:pt>
                <c:pt idx="15">
                  <c:v>0.20293437384134608</c:v>
                </c:pt>
                <c:pt idx="16">
                  <c:v>0.19244899112643418</c:v>
                </c:pt>
                <c:pt idx="17">
                  <c:v>0.20073327222731438</c:v>
                </c:pt>
                <c:pt idx="18">
                  <c:v>0.18452906316983986</c:v>
                </c:pt>
                <c:pt idx="19">
                  <c:v>0.20097993683819432</c:v>
                </c:pt>
                <c:pt idx="20">
                  <c:v>0.16538037486218302</c:v>
                </c:pt>
                <c:pt idx="21">
                  <c:v>0.19734913955061245</c:v>
                </c:pt>
              </c:numCache>
            </c:numRef>
          </c:val>
        </c:ser>
        <c:ser>
          <c:idx val="1"/>
          <c:order val="1"/>
          <c:tx>
            <c:strRef>
              <c:f>'Grafico 13'!$E$4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13'!$A$5:$A$25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13'!$E$5:$E$26</c:f>
              <c:numCache>
                <c:formatCode>0.00</c:formatCode>
                <c:ptCount val="22"/>
                <c:pt idx="0">
                  <c:v>0.22114831434817628</c:v>
                </c:pt>
                <c:pt idx="1">
                  <c:v>0.25223759153783565</c:v>
                </c:pt>
                <c:pt idx="2">
                  <c:v>0.24709045011966035</c:v>
                </c:pt>
                <c:pt idx="3">
                  <c:v>0.26126126126126126</c:v>
                </c:pt>
                <c:pt idx="4">
                  <c:v>0.2472095907399752</c:v>
                </c:pt>
                <c:pt idx="5">
                  <c:v>0.25687291162576331</c:v>
                </c:pt>
                <c:pt idx="6">
                  <c:v>0.21639881257037569</c:v>
                </c:pt>
                <c:pt idx="7">
                  <c:v>0.22615287428932407</c:v>
                </c:pt>
                <c:pt idx="8">
                  <c:v>0.23764214434903691</c:v>
                </c:pt>
                <c:pt idx="9">
                  <c:v>0.24009092655439584</c:v>
                </c:pt>
                <c:pt idx="10">
                  <c:v>0.24420009666505557</c:v>
                </c:pt>
                <c:pt idx="11">
                  <c:v>0.21770905454265713</c:v>
                </c:pt>
                <c:pt idx="12" formatCode="#,##0">
                  <c:v>0</c:v>
                </c:pt>
                <c:pt idx="13">
                  <c:v>0.19822599305823371</c:v>
                </c:pt>
                <c:pt idx="14">
                  <c:v>0.15123456790123457</c:v>
                </c:pt>
                <c:pt idx="15">
                  <c:v>0.20468286248213696</c:v>
                </c:pt>
                <c:pt idx="16">
                  <c:v>0.20189392845800733</c:v>
                </c:pt>
                <c:pt idx="17">
                  <c:v>0.22186272244048993</c:v>
                </c:pt>
                <c:pt idx="18">
                  <c:v>0.17243249758919962</c:v>
                </c:pt>
                <c:pt idx="19">
                  <c:v>0.20106647863737523</c:v>
                </c:pt>
                <c:pt idx="20">
                  <c:v>0.17350684017350684</c:v>
                </c:pt>
                <c:pt idx="21">
                  <c:v>0.20154890070969125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181440"/>
        <c:axId val="280783728"/>
      </c:barChart>
      <c:catAx>
        <c:axId val="17318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80783728"/>
        <c:crosses val="autoZero"/>
        <c:auto val="1"/>
        <c:lblAlgn val="ctr"/>
        <c:lblOffset val="100"/>
        <c:noMultiLvlLbl val="0"/>
      </c:catAx>
      <c:valAx>
        <c:axId val="280783728"/>
        <c:scaling>
          <c:orientation val="minMax"/>
          <c:max val="0.30000000000000032"/>
          <c:min val="0.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aborti spontanei</a:t>
                </a:r>
              </a:p>
            </c:rich>
          </c:tx>
          <c:layout>
            <c:manualLayout>
              <c:xMode val="edge"/>
              <c:yMode val="edge"/>
              <c:x val="6.8888888888888888E-2"/>
              <c:y val="9.7818620338305379E-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3181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333403324584701"/>
          <c:y val="0.92628992628992624"/>
          <c:w val="0.15166684164479274"/>
          <c:h val="5.40540540540540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Numero medio di ecografie per gravidanza </a:t>
            </a:r>
          </a:p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 Anni 2010-2012</a:t>
            </a:r>
          </a:p>
        </c:rich>
      </c:tx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17046086139474"/>
          <c:y val="0.16930022573363432"/>
          <c:w val="0.81659504724323262"/>
          <c:h val="0.39954853273137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14'!$D$4:$D$5</c:f>
              <c:strCache>
                <c:ptCount val="2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14'!$A$6:$A$26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14'!$D$6:$D$26</c:f>
              <c:numCache>
                <c:formatCode>0.0</c:formatCode>
                <c:ptCount val="21"/>
                <c:pt idx="0">
                  <c:v>4.5100184737814413</c:v>
                </c:pt>
                <c:pt idx="1">
                  <c:v>5.4450915141430949</c:v>
                </c:pt>
                <c:pt idx="2">
                  <c:v>4.7125720384204905</c:v>
                </c:pt>
                <c:pt idx="3">
                  <c:v>4.5025510204081636</c:v>
                </c:pt>
                <c:pt idx="4">
                  <c:v>4.0368000000000004</c:v>
                </c:pt>
                <c:pt idx="5">
                  <c:v>4.5119010955167411</c:v>
                </c:pt>
                <c:pt idx="6">
                  <c:v>4.8707201292798707</c:v>
                </c:pt>
                <c:pt idx="7">
                  <c:v>6.4963604533308761</c:v>
                </c:pt>
                <c:pt idx="8">
                  <c:v>4.8736493154844753</c:v>
                </c:pt>
                <c:pt idx="9">
                  <c:v>5.0427450597389072</c:v>
                </c:pt>
                <c:pt idx="10">
                  <c:v>6.027196921103271</c:v>
                </c:pt>
                <c:pt idx="11">
                  <c:v>4.7064647210934618</c:v>
                </c:pt>
                <c:pt idx="13">
                  <c:v>6.6068740873862746</c:v>
                </c:pt>
                <c:pt idx="15">
                  <c:v>6.0736956916924196</c:v>
                </c:pt>
                <c:pt idx="16">
                  <c:v>6.1248357825914272</c:v>
                </c:pt>
                <c:pt idx="17">
                  <c:v>6.826690958779321</c:v>
                </c:pt>
                <c:pt idx="18">
                  <c:v>6.4657056654374792</c:v>
                </c:pt>
                <c:pt idx="19">
                  <c:v>5.731455499625147</c:v>
                </c:pt>
                <c:pt idx="20">
                  <c:v>6.6443204682641301</c:v>
                </c:pt>
              </c:numCache>
            </c:numRef>
          </c:val>
        </c:ser>
        <c:ser>
          <c:idx val="1"/>
          <c:order val="1"/>
          <c:tx>
            <c:strRef>
              <c:f>'Grafico 14'!$C$4:$C$5</c:f>
              <c:strCache>
                <c:ptCount val="2"/>
                <c:pt idx="0">
                  <c:v>2011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14'!$A$6:$A$26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14'!$C$6:$C$26</c:f>
              <c:numCache>
                <c:formatCode>0.0</c:formatCode>
                <c:ptCount val="21"/>
                <c:pt idx="0">
                  <c:v>4.1915494598293588</c:v>
                </c:pt>
                <c:pt idx="1">
                  <c:v>5.6563517915309447</c:v>
                </c:pt>
                <c:pt idx="2">
                  <c:v>4.7805972256922189</c:v>
                </c:pt>
                <c:pt idx="3">
                  <c:v>4.4441972562106047</c:v>
                </c:pt>
                <c:pt idx="4">
                  <c:v>4.0592078399346674</c:v>
                </c:pt>
                <c:pt idx="5">
                  <c:v>4.5655895910443016</c:v>
                </c:pt>
                <c:pt idx="6">
                  <c:v>4.8314428071663311</c:v>
                </c:pt>
                <c:pt idx="7">
                  <c:v>6.3708576515975865</c:v>
                </c:pt>
                <c:pt idx="8">
                  <c:v>4.8686110681314148</c:v>
                </c:pt>
                <c:pt idx="9">
                  <c:v>4.8209053933401673</c:v>
                </c:pt>
                <c:pt idx="10">
                  <c:v>6.0406931964056483</c:v>
                </c:pt>
                <c:pt idx="11">
                  <c:v>5.0976886175316176</c:v>
                </c:pt>
                <c:pt idx="13">
                  <c:v>6.647509578544061</c:v>
                </c:pt>
                <c:pt idx="15">
                  <c:v>6.1394554614238004</c:v>
                </c:pt>
                <c:pt idx="16">
                  <c:v>6.207355976731094</c:v>
                </c:pt>
                <c:pt idx="17">
                  <c:v>6.9923646459972231</c:v>
                </c:pt>
                <c:pt idx="18">
                  <c:v>6.3926704907584453</c:v>
                </c:pt>
                <c:pt idx="19">
                  <c:v>5.784051683925739</c:v>
                </c:pt>
                <c:pt idx="20">
                  <c:v>6.7110914714980119</c:v>
                </c:pt>
              </c:numCache>
            </c:numRef>
          </c:val>
        </c:ser>
        <c:ser>
          <c:idx val="2"/>
          <c:order val="2"/>
          <c:tx>
            <c:strRef>
              <c:f>'Grafico 14'!$B$4:$B$5</c:f>
              <c:strCache>
                <c:ptCount val="2"/>
                <c:pt idx="0">
                  <c:v>2012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14'!$A$6:$A$26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14'!$B$6:$B$26</c:f>
              <c:numCache>
                <c:formatCode>0.0</c:formatCode>
                <c:ptCount val="21"/>
                <c:pt idx="0">
                  <c:v>4.0198618817140837</c:v>
                </c:pt>
                <c:pt idx="1">
                  <c:v>5.4763843648208468</c:v>
                </c:pt>
                <c:pt idx="2">
                  <c:v>4.8109533245266398</c:v>
                </c:pt>
                <c:pt idx="3">
                  <c:v>4.4177145981410604</c:v>
                </c:pt>
                <c:pt idx="4">
                  <c:v>3.9572170301142262</c:v>
                </c:pt>
                <c:pt idx="5">
                  <c:v>4.5452729384436701</c:v>
                </c:pt>
                <c:pt idx="6">
                  <c:v>4.7969344608879494</c:v>
                </c:pt>
                <c:pt idx="7">
                  <c:v>6.2706464872944689</c:v>
                </c:pt>
                <c:pt idx="8">
                  <c:v>4.862262096146865</c:v>
                </c:pt>
                <c:pt idx="9">
                  <c:v>4.9455908676415952</c:v>
                </c:pt>
                <c:pt idx="10">
                  <c:v>6.1221629666377275</c:v>
                </c:pt>
                <c:pt idx="11">
                  <c:v>5.0743258904427107</c:v>
                </c:pt>
                <c:pt idx="13">
                  <c:v>6.6221672439386445</c:v>
                </c:pt>
                <c:pt idx="15">
                  <c:v>6.2172718314129778</c:v>
                </c:pt>
                <c:pt idx="16">
                  <c:v>6.1815447978295692</c:v>
                </c:pt>
                <c:pt idx="17">
                  <c:v>6.8953135929121006</c:v>
                </c:pt>
                <c:pt idx="18">
                  <c:v>6.4891790816013737</c:v>
                </c:pt>
                <c:pt idx="19">
                  <c:v>5.7897907912581426</c:v>
                </c:pt>
                <c:pt idx="20">
                  <c:v>6.7609242523059718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0784904"/>
        <c:axId val="280785296"/>
      </c:barChart>
      <c:catAx>
        <c:axId val="280784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80785296"/>
        <c:crosses val="autoZero"/>
        <c:auto val="1"/>
        <c:lblAlgn val="ctr"/>
        <c:lblOffset val="100"/>
        <c:noMultiLvlLbl val="0"/>
      </c:catAx>
      <c:valAx>
        <c:axId val="280785296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Ecografie</a:t>
                </a:r>
              </a:p>
            </c:rich>
          </c:tx>
          <c:layout>
            <c:manualLayout>
              <c:xMode val="edge"/>
              <c:yMode val="edge"/>
              <c:x val="4.8520135856380403E-2"/>
              <c:y val="7.1175414585592151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8078490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002917320924404"/>
          <c:y val="0.93227990970654628"/>
          <c:w val="0.19650685585699187"/>
          <c:h val="4.966139954853280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durata della gestazione e decorso della gravidanza - Anno 2012</a:t>
            </a:r>
          </a:p>
        </c:rich>
      </c:tx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6923076923076927E-2"/>
          <c:y val="0.15931372549019696"/>
          <c:w val="0.9006410256410281"/>
          <c:h val="0.69117647058823561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'Grafico 15'!$A$5</c:f>
              <c:strCache>
                <c:ptCount val="1"/>
                <c:pt idx="0">
                  <c:v>22 - 27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15'!$E$5:$G$5</c:f>
              <c:numCache>
                <c:formatCode>0.0</c:formatCode>
                <c:ptCount val="3"/>
                <c:pt idx="0">
                  <c:v>0.15878145116482351</c:v>
                </c:pt>
                <c:pt idx="1">
                  <c:v>2.2500518104035292</c:v>
                </c:pt>
                <c:pt idx="2">
                  <c:v>0.31103964408270246</c:v>
                </c:pt>
              </c:numCache>
            </c:numRef>
          </c:val>
        </c:ser>
        <c:ser>
          <c:idx val="2"/>
          <c:order val="1"/>
          <c:tx>
            <c:strRef>
              <c:f>'Grafico 15'!$A$6</c:f>
              <c:strCache>
                <c:ptCount val="1"/>
                <c:pt idx="0">
                  <c:v>28 - 31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15'!$E$6:$G$6</c:f>
              <c:numCache>
                <c:formatCode>0.0</c:formatCode>
                <c:ptCount val="3"/>
                <c:pt idx="0">
                  <c:v>0.35545657222696214</c:v>
                </c:pt>
                <c:pt idx="1">
                  <c:v>3.9583148296177875</c:v>
                </c:pt>
                <c:pt idx="2">
                  <c:v>0.61776827438740489</c:v>
                </c:pt>
              </c:numCache>
            </c:numRef>
          </c:val>
        </c:ser>
        <c:ser>
          <c:idx val="0"/>
          <c:order val="2"/>
          <c:tx>
            <c:strRef>
              <c:f>'Grafico 15'!$A$7</c:f>
              <c:strCache>
                <c:ptCount val="1"/>
                <c:pt idx="0">
                  <c:v>32 - 36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15'!$E$7:$G$7</c:f>
              <c:numCache>
                <c:formatCode>0.0</c:formatCode>
                <c:ptCount val="3"/>
                <c:pt idx="0">
                  <c:v>4.7522846628277051</c:v>
                </c:pt>
                <c:pt idx="1">
                  <c:v>19.430381620629422</c:v>
                </c:pt>
                <c:pt idx="2">
                  <c:v>5.8209463537445467</c:v>
                </c:pt>
              </c:numCache>
            </c:numRef>
          </c:val>
        </c:ser>
        <c:ser>
          <c:idx val="3"/>
          <c:order val="3"/>
          <c:tx>
            <c:strRef>
              <c:f>'Grafico 15'!$A$8</c:f>
              <c:strCache>
                <c:ptCount val="1"/>
                <c:pt idx="0">
                  <c:v>37 - 42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15'!$E$8:$G$8</c:f>
              <c:numCache>
                <c:formatCode>0.0</c:formatCode>
                <c:ptCount val="3"/>
                <c:pt idx="0">
                  <c:v>94.634442323742135</c:v>
                </c:pt>
                <c:pt idx="1">
                  <c:v>74.322764011013405</c:v>
                </c:pt>
                <c:pt idx="2">
                  <c:v>93.155618975358252</c:v>
                </c:pt>
              </c:numCache>
            </c:numRef>
          </c:val>
        </c:ser>
        <c:ser>
          <c:idx val="4"/>
          <c:order val="4"/>
          <c:tx>
            <c:strRef>
              <c:f>'Grafico 15'!$A$9</c:f>
              <c:strCache>
                <c:ptCount val="1"/>
                <c:pt idx="0">
                  <c:v>&gt; 42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15'!$E$9:$G$9</c:f>
              <c:numCache>
                <c:formatCode>0.0</c:formatCode>
                <c:ptCount val="3"/>
                <c:pt idx="0">
                  <c:v>9.903499003838187E-2</c:v>
                </c:pt>
                <c:pt idx="1">
                  <c:v>3.848772833584984E-2</c:v>
                </c:pt>
                <c:pt idx="2">
                  <c:v>9.4626752427100752E-2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0785688"/>
        <c:axId val="280786080"/>
      </c:barChart>
      <c:catAx>
        <c:axId val="28078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80786080"/>
        <c:crosses val="autoZero"/>
        <c:auto val="1"/>
        <c:lblAlgn val="ctr"/>
        <c:lblOffset val="100"/>
        <c:noMultiLvlLbl val="0"/>
      </c:catAx>
      <c:valAx>
        <c:axId val="28078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807856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8365435089844537"/>
          <c:y val="0.92647290412227856"/>
          <c:w val="0.42307759606972423"/>
          <c:h val="5.392182594822727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modalità del parto e la presentazione del feto - Anno 2012</a:t>
            </a:r>
          </a:p>
        </c:rich>
      </c:tx>
      <c:layout>
        <c:manualLayout>
          <c:xMode val="edge"/>
          <c:yMode val="edge"/>
          <c:x val="0.17395117090184356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43647234678619E-2"/>
          <c:y val="0.15513126491646842"/>
          <c:w val="0.90433482810164356"/>
          <c:h val="0.70167064439141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16'!$F$4</c:f>
              <c:strCache>
                <c:ptCount val="1"/>
                <c:pt idx="0">
                  <c:v>spontaneo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>'Grafico 16'!$F$5:$F$10</c:f>
              <c:numCache>
                <c:formatCode>0.0</c:formatCode>
                <c:ptCount val="6"/>
                <c:pt idx="0">
                  <c:v>63.092930244679891</c:v>
                </c:pt>
                <c:pt idx="1">
                  <c:v>22.693997071742313</c:v>
                </c:pt>
                <c:pt idx="2">
                  <c:v>13.48314606741573</c:v>
                </c:pt>
                <c:pt idx="3">
                  <c:v>4.9113560134163876</c:v>
                </c:pt>
                <c:pt idx="4">
                  <c:v>6.9788797061524344</c:v>
                </c:pt>
                <c:pt idx="5">
                  <c:v>38.718291054739652</c:v>
                </c:pt>
              </c:numCache>
            </c:numRef>
          </c:val>
        </c:ser>
        <c:ser>
          <c:idx val="1"/>
          <c:order val="1"/>
          <c:tx>
            <c:strRef>
              <c:f>'Grafico 16'!$G$4</c:f>
              <c:strCache>
                <c:ptCount val="1"/>
                <c:pt idx="0">
                  <c:v>cesareo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>'Grafico 16'!$G$5:$G$10</c:f>
              <c:numCache>
                <c:formatCode>0.0</c:formatCode>
                <c:ptCount val="6"/>
                <c:pt idx="0">
                  <c:v>32.878321622244719</c:v>
                </c:pt>
                <c:pt idx="1">
                  <c:v>73.352855051244518</c:v>
                </c:pt>
                <c:pt idx="2">
                  <c:v>83.948635634028889</c:v>
                </c:pt>
                <c:pt idx="3">
                  <c:v>93.445136559655012</c:v>
                </c:pt>
                <c:pt idx="4">
                  <c:v>89.623507805325985</c:v>
                </c:pt>
                <c:pt idx="5">
                  <c:v>51.935914552736982</c:v>
                </c:pt>
              </c:numCache>
            </c:numRef>
          </c:val>
        </c:ser>
        <c:ser>
          <c:idx val="2"/>
          <c:order val="2"/>
          <c:tx>
            <c:strRef>
              <c:f>'Grafico 16'!$H$4</c:f>
              <c:strCache>
                <c:ptCount val="1"/>
                <c:pt idx="0">
                  <c:v>Altre tecniche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>'Grafico 16'!$H$5:$H$10</c:f>
              <c:numCache>
                <c:formatCode>0.0</c:formatCode>
                <c:ptCount val="6"/>
                <c:pt idx="0">
                  <c:v>4.0287481330753891</c:v>
                </c:pt>
                <c:pt idx="1">
                  <c:v>3.9531478770131772</c:v>
                </c:pt>
                <c:pt idx="2">
                  <c:v>2.5682182985553772</c:v>
                </c:pt>
                <c:pt idx="3">
                  <c:v>1.6435074269286056</c:v>
                </c:pt>
                <c:pt idx="4">
                  <c:v>3.3976124885215797</c:v>
                </c:pt>
                <c:pt idx="5">
                  <c:v>9.3457943925233646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0786864"/>
        <c:axId val="280787256"/>
      </c:barChart>
      <c:catAx>
        <c:axId val="28078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80787256"/>
        <c:crosses val="autoZero"/>
        <c:auto val="1"/>
        <c:lblAlgn val="ctr"/>
        <c:lblOffset val="100"/>
        <c:noMultiLvlLbl val="0"/>
      </c:catAx>
      <c:valAx>
        <c:axId val="280787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80786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98808893282995"/>
          <c:y val="0.9284009546539379"/>
          <c:w val="0.35426056047926535"/>
          <c:h val="5.25059665871095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la modalità del parto e la struttura dove esso avviene - Anno 2012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54069504860871E-2"/>
          <c:y val="0.19603001418804061"/>
          <c:w val="0.89396482301184543"/>
          <c:h val="0.6724573904425196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17'!$A$5</c:f>
              <c:strCache>
                <c:ptCount val="1"/>
                <c:pt idx="0">
                  <c:v>Spontaneo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>'Grafico 17'!$F$5:$H$5</c:f>
              <c:numCache>
                <c:formatCode>0.0</c:formatCode>
                <c:ptCount val="3"/>
                <c:pt idx="0">
                  <c:v>62.715056895413412</c:v>
                </c:pt>
                <c:pt idx="1">
                  <c:v>42.605879422022916</c:v>
                </c:pt>
                <c:pt idx="2">
                  <c:v>26.573938506588579</c:v>
                </c:pt>
              </c:numCache>
            </c:numRef>
          </c:val>
        </c:ser>
        <c:ser>
          <c:idx val="1"/>
          <c:order val="1"/>
          <c:tx>
            <c:strRef>
              <c:f>'Grafico 17'!$A$6</c:f>
              <c:strCache>
                <c:ptCount val="1"/>
                <c:pt idx="0">
                  <c:v>Cesareo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>'Grafico 17'!$F$6:$H$6</c:f>
              <c:numCache>
                <c:formatCode>0.0</c:formatCode>
                <c:ptCount val="3"/>
                <c:pt idx="0">
                  <c:v>33.1952481434015</c:v>
                </c:pt>
                <c:pt idx="1">
                  <c:v>54.652051154293304</c:v>
                </c:pt>
                <c:pt idx="2">
                  <c:v>70.790629575402633</c:v>
                </c:pt>
              </c:numCache>
            </c:numRef>
          </c:val>
        </c:ser>
        <c:ser>
          <c:idx val="2"/>
          <c:order val="2"/>
          <c:tx>
            <c:strRef>
              <c:f>'Grafico 17'!$A$7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>'Grafico 17'!$F$7:$H$7</c:f>
              <c:numCache>
                <c:formatCode>0.0</c:formatCode>
                <c:ptCount val="3"/>
                <c:pt idx="0">
                  <c:v>4.0896949611851161</c:v>
                </c:pt>
                <c:pt idx="1">
                  <c:v>2.7420694236837737</c:v>
                </c:pt>
                <c:pt idx="2">
                  <c:v>2.6354319180087851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1463768"/>
        <c:axId val="281464160"/>
      </c:barChart>
      <c:catAx>
        <c:axId val="28146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81464160"/>
        <c:crosses val="autoZero"/>
        <c:auto val="1"/>
        <c:lblAlgn val="ctr"/>
        <c:lblOffset val="100"/>
        <c:noMultiLvlLbl val="0"/>
      </c:catAx>
      <c:valAx>
        <c:axId val="28146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81463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58404730403819"/>
          <c:y val="0.92555935470845296"/>
          <c:w val="0.30505726751529832"/>
          <c:h val="5.45905707196029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Percentuale di Parti Cesarei sul totale dei parti - Anno 2012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973319245564011E-2"/>
          <c:y val="0.13947368421052631"/>
          <c:w val="0.8862883490936142"/>
          <c:h val="0.518421052631584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18'!$B$3</c:f>
              <c:strCache>
                <c:ptCount val="1"/>
                <c:pt idx="0">
                  <c:v>Valore %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dPt>
            <c:idx val="21"/>
            <c:invertIfNegative val="0"/>
            <c:bubble3D val="0"/>
            <c:spPr>
              <a:solidFill>
                <a:srgbClr val="002F86"/>
              </a:solidFill>
              <a:ln w="25400">
                <a:noFill/>
              </a:ln>
            </c:spPr>
          </c:dPt>
          <c:cat>
            <c:strRef>
              <c:f>'Grafico 18'!$A$5:$A$26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18'!$B$5:$B$26</c:f>
              <c:numCache>
                <c:formatCode>0.0%</c:formatCode>
                <c:ptCount val="22"/>
                <c:pt idx="0">
                  <c:v>0.29761904761904762</c:v>
                </c:pt>
                <c:pt idx="1">
                  <c:v>0.22945484133441824</c:v>
                </c:pt>
                <c:pt idx="2">
                  <c:v>0.27712055279788328</c:v>
                </c:pt>
                <c:pt idx="3">
                  <c:v>0.24576576576576575</c:v>
                </c:pt>
                <c:pt idx="4">
                  <c:v>0.25545624610268136</c:v>
                </c:pt>
                <c:pt idx="5">
                  <c:v>0.27487207983144635</c:v>
                </c:pt>
                <c:pt idx="6">
                  <c:v>0.22093500102522043</c:v>
                </c:pt>
                <c:pt idx="7">
                  <c:v>0.34272213471694618</c:v>
                </c:pt>
                <c:pt idx="8">
                  <c:v>0.28003517574942449</c:v>
                </c:pt>
                <c:pt idx="9">
                  <c:v>0.21646116893514811</c:v>
                </c:pt>
                <c:pt idx="10">
                  <c:v>0.31148534044099829</c:v>
                </c:pt>
                <c:pt idx="11">
                  <c:v>0.30212503849707423</c:v>
                </c:pt>
                <c:pt idx="12">
                  <c:v>0.41102879114695684</c:v>
                </c:pt>
                <c:pt idx="13">
                  <c:v>0.37411399164967479</c:v>
                </c:pt>
                <c:pt idx="14">
                  <c:v>0.44135802469135804</c:v>
                </c:pt>
                <c:pt idx="15">
                  <c:v>0.59413458540432473</c:v>
                </c:pt>
                <c:pt idx="16">
                  <c:v>0.44648829431438125</c:v>
                </c:pt>
                <c:pt idx="17">
                  <c:v>0.38141470180305137</c:v>
                </c:pt>
                <c:pt idx="18">
                  <c:v>0.36008925340730913</c:v>
                </c:pt>
                <c:pt idx="19">
                  <c:v>0.46182491241213669</c:v>
                </c:pt>
                <c:pt idx="20">
                  <c:v>0.3800467133800467</c:v>
                </c:pt>
                <c:pt idx="21">
                  <c:v>0.35753573890884438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1464944"/>
        <c:axId val="281465336"/>
      </c:barChart>
      <c:catAx>
        <c:axId val="28146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81465336"/>
        <c:crosses val="autoZero"/>
        <c:auto val="1"/>
        <c:lblAlgn val="ctr"/>
        <c:lblOffset val="100"/>
        <c:noMultiLvlLbl val="0"/>
      </c:catAx>
      <c:valAx>
        <c:axId val="281465336"/>
        <c:scaling>
          <c:orientation val="minMax"/>
          <c:max val="0.700000000000000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1.1690060481570241E-2"/>
              <c:y val="0.71453046000828868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81464944"/>
        <c:crosses val="autoZero"/>
        <c:crossBetween val="between"/>
        <c:min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Nati morti per 1.000 nati totali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2010 - 2012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 </a:t>
            </a:r>
          </a:p>
        </c:rich>
      </c:tx>
      <c:layout>
        <c:manualLayout>
          <c:xMode val="edge"/>
          <c:yMode val="edge"/>
          <c:x val="0.34191242332868294"/>
          <c:y val="1.15942028985507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190852021611248E-2"/>
          <c:y val="0.15362362325527415"/>
          <c:w val="0.89851209570582669"/>
          <c:h val="0.36521842509744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19'!$B$4:$B$5</c:f>
              <c:strCache>
                <c:ptCount val="2"/>
                <c:pt idx="0">
                  <c:v>2010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19'!$A$6:$A$27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19'!$B$6:$B$27</c:f>
              <c:numCache>
                <c:formatCode>0.0</c:formatCode>
                <c:ptCount val="22"/>
                <c:pt idx="0">
                  <c:v>2.6269944418328128</c:v>
                </c:pt>
                <c:pt idx="1">
                  <c:v>4.9099836333878883</c:v>
                </c:pt>
                <c:pt idx="2">
                  <c:v>2.8444262546682353</c:v>
                </c:pt>
                <c:pt idx="3">
                  <c:v>2.6600461074658628</c:v>
                </c:pt>
                <c:pt idx="4">
                  <c:v>3.7073170731707314</c:v>
                </c:pt>
                <c:pt idx="5">
                  <c:v>3.3476394849785409</c:v>
                </c:pt>
                <c:pt idx="6">
                  <c:v>2.3934897079942554</c:v>
                </c:pt>
                <c:pt idx="7">
                  <c:v>4.0031328866069096</c:v>
                </c:pt>
                <c:pt idx="8">
                  <c:v>2.6530904918973182</c:v>
                </c:pt>
                <c:pt idx="9">
                  <c:v>2.1748980516538285</c:v>
                </c:pt>
                <c:pt idx="10">
                  <c:v>3.0784386159339983</c:v>
                </c:pt>
                <c:pt idx="11">
                  <c:v>2.9378847229994403</c:v>
                </c:pt>
                <c:pt idx="12">
                  <c:v>1.5957350354507045</c:v>
                </c:pt>
                <c:pt idx="13">
                  <c:v>2.8963741686333404</c:v>
                </c:pt>
                <c:pt idx="14">
                  <c:v>3.5382574082264489</c:v>
                </c:pt>
                <c:pt idx="15">
                  <c:v>3.4385798495833049</c:v>
                </c:pt>
                <c:pt idx="16">
                  <c:v>1.5911971736023087</c:v>
                </c:pt>
                <c:pt idx="17">
                  <c:v>3.682842287694974</c:v>
                </c:pt>
                <c:pt idx="18">
                  <c:v>3.3869602032176123</c:v>
                </c:pt>
                <c:pt idx="19">
                  <c:v>3.1583601793948581</c:v>
                </c:pt>
                <c:pt idx="20">
                  <c:v>1.2964913702293168</c:v>
                </c:pt>
                <c:pt idx="21">
                  <c:v>2.7235276717626093</c:v>
                </c:pt>
              </c:numCache>
            </c:numRef>
          </c:val>
        </c:ser>
        <c:ser>
          <c:idx val="1"/>
          <c:order val="1"/>
          <c:tx>
            <c:strRef>
              <c:f>'Grafico 19'!$C$4:$C$5</c:f>
              <c:strCache>
                <c:ptCount val="2"/>
                <c:pt idx="0">
                  <c:v>2011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19'!$A$6:$A$27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19'!$C$6:$C$27</c:f>
              <c:numCache>
                <c:formatCode>0.0</c:formatCode>
                <c:ptCount val="22"/>
                <c:pt idx="0">
                  <c:v>3.500812188427715</c:v>
                </c:pt>
                <c:pt idx="1">
                  <c:v>0.79936051159072741</c:v>
                </c:pt>
                <c:pt idx="2">
                  <c:v>2.5441012594352514</c:v>
                </c:pt>
                <c:pt idx="3">
                  <c:v>2.8875654214040787</c:v>
                </c:pt>
                <c:pt idx="4">
                  <c:v>1.5974440894568689</c:v>
                </c:pt>
                <c:pt idx="5">
                  <c:v>3.0343300110741973</c:v>
                </c:pt>
                <c:pt idx="6">
                  <c:v>3.1</c:v>
                </c:pt>
                <c:pt idx="7">
                  <c:v>3.2951945080091534</c:v>
                </c:pt>
                <c:pt idx="8">
                  <c:v>2.5687257638254257</c:v>
                </c:pt>
                <c:pt idx="9">
                  <c:v>2.8050058566056348</c:v>
                </c:pt>
                <c:pt idx="10">
                  <c:v>2.846886990964228</c:v>
                </c:pt>
                <c:pt idx="11">
                  <c:v>2.6291480139273786</c:v>
                </c:pt>
                <c:pt idx="12">
                  <c:v>1.3246738910455726</c:v>
                </c:pt>
                <c:pt idx="13">
                  <c:v>2.8417442430181286</c:v>
                </c:pt>
                <c:pt idx="14">
                  <c:v>1.8788163457022078</c:v>
                </c:pt>
                <c:pt idx="15">
                  <c:v>3.0204662627805652</c:v>
                </c:pt>
                <c:pt idx="16">
                  <c:v>1.9746356658137723</c:v>
                </c:pt>
                <c:pt idx="17">
                  <c:v>6.0633280934201661</c:v>
                </c:pt>
                <c:pt idx="18">
                  <c:v>4.4734389561975769</c:v>
                </c:pt>
                <c:pt idx="19">
                  <c:v>2.9497176045549129</c:v>
                </c:pt>
                <c:pt idx="20">
                  <c:v>2.6374990303312389</c:v>
                </c:pt>
                <c:pt idx="21">
                  <c:v>2.7032220633178494</c:v>
                </c:pt>
              </c:numCache>
            </c:numRef>
          </c:val>
        </c:ser>
        <c:ser>
          <c:idx val="2"/>
          <c:order val="2"/>
          <c:tx>
            <c:strRef>
              <c:f>'Grafico 19'!$D$4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19'!$A$6:$A$27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19'!$D$6:$D$27</c:f>
              <c:numCache>
                <c:formatCode>0.0</c:formatCode>
                <c:ptCount val="22"/>
                <c:pt idx="0">
                  <c:v>3.0399454514461048</c:v>
                </c:pt>
                <c:pt idx="1">
                  <c:v>2.4135156878519708</c:v>
                </c:pt>
                <c:pt idx="2">
                  <c:v>2.5565832017444921</c:v>
                </c:pt>
                <c:pt idx="3">
                  <c:v>1.2350035285815104</c:v>
                </c:pt>
                <c:pt idx="4">
                  <c:v>2.4380333197887039</c:v>
                </c:pt>
                <c:pt idx="5">
                  <c:v>3.1065055214167479</c:v>
                </c:pt>
                <c:pt idx="6">
                  <c:v>2.7258960121150935</c:v>
                </c:pt>
                <c:pt idx="7">
                  <c:v>3.1670625494853524</c:v>
                </c:pt>
                <c:pt idx="8">
                  <c:v>3.019155143980718</c:v>
                </c:pt>
                <c:pt idx="9">
                  <c:v>2.7358490566037736</c:v>
                </c:pt>
                <c:pt idx="10">
                  <c:v>3.6782154722354057</c:v>
                </c:pt>
                <c:pt idx="11">
                  <c:v>2.5820170109356018</c:v>
                </c:pt>
                <c:pt idx="12">
                  <c:v>1.950357872269959</c:v>
                </c:pt>
                <c:pt idx="13">
                  <c:v>3.3320639756283321</c:v>
                </c:pt>
                <c:pt idx="14">
                  <c:v>3.5897435897435899</c:v>
                </c:pt>
                <c:pt idx="15">
                  <c:v>3.5112991806968581</c:v>
                </c:pt>
                <c:pt idx="16">
                  <c:v>2.0747477618303254</c:v>
                </c:pt>
                <c:pt idx="17">
                  <c:v>4.0964952207555756</c:v>
                </c:pt>
                <c:pt idx="18">
                  <c:v>4.3961266559733856</c:v>
                </c:pt>
                <c:pt idx="19">
                  <c:v>3.0531375860724959</c:v>
                </c:pt>
                <c:pt idx="20">
                  <c:v>2.8716770594026912</c:v>
                </c:pt>
                <c:pt idx="21">
                  <c:v>2.8425857444885216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1466120"/>
        <c:axId val="281466512"/>
      </c:barChart>
      <c:catAx>
        <c:axId val="281466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81466512"/>
        <c:crosses val="autoZero"/>
        <c:auto val="1"/>
        <c:lblAlgn val="ctr"/>
        <c:lblOffset val="100"/>
        <c:noMultiLvlLbl val="0"/>
      </c:catAx>
      <c:valAx>
        <c:axId val="281466512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natimorti</a:t>
                </a:r>
              </a:p>
            </c:rich>
          </c:tx>
          <c:layout>
            <c:manualLayout>
              <c:xMode val="edge"/>
              <c:yMode val="edge"/>
              <c:x val="5.2511906918265912E-2"/>
              <c:y val="0.6056388603598494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8146612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64589304551502"/>
          <c:y val="0.80869808665221365"/>
          <c:w val="0.18267943841254741"/>
          <c:h val="5.79713188025414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Mortalità infantile e neontale - Anni 1993 - 2012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068825910931265E-2"/>
          <c:y val="0.14285751192933588"/>
          <c:w val="0.88663967611336358"/>
          <c:h val="0.65079533212253604"/>
        </c:manualLayout>
      </c:layout>
      <c:lineChart>
        <c:grouping val="standard"/>
        <c:varyColors val="0"/>
        <c:ser>
          <c:idx val="0"/>
          <c:order val="0"/>
          <c:tx>
            <c:strRef>
              <c:f>'Grafico 2'!$C$4</c:f>
              <c:strCache>
                <c:ptCount val="1"/>
                <c:pt idx="0">
                  <c:v>Tasso di mortalità neonatale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'Grafico 2'!$A$5:$A$24</c:f>
              <c:numCache>
                <c:formatCode>General</c:formatCode>
                <c:ptCount val="2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</c:numCache>
            </c:numRef>
          </c:cat>
          <c:val>
            <c:numRef>
              <c:f>'Grafico 2'!$C$5:$C$24</c:f>
              <c:numCache>
                <c:formatCode>#,##0.00</c:formatCode>
                <c:ptCount val="20"/>
                <c:pt idx="0">
                  <c:v>5.3970000000000002</c:v>
                </c:pt>
                <c:pt idx="1">
                  <c:v>4.9060000000000006</c:v>
                </c:pt>
                <c:pt idx="2">
                  <c:v>4.6029999999999998</c:v>
                </c:pt>
                <c:pt idx="3">
                  <c:v>4.5640000000000001</c:v>
                </c:pt>
                <c:pt idx="4">
                  <c:v>4.2309999999999999</c:v>
                </c:pt>
                <c:pt idx="5">
                  <c:v>3.8850000000000002</c:v>
                </c:pt>
                <c:pt idx="6">
                  <c:v>3.601</c:v>
                </c:pt>
                <c:pt idx="7">
                  <c:v>3.1420000000000003</c:v>
                </c:pt>
                <c:pt idx="8">
                  <c:v>3.286</c:v>
                </c:pt>
                <c:pt idx="9">
                  <c:v>2.98</c:v>
                </c:pt>
                <c:pt idx="10">
                  <c:v>2.68</c:v>
                </c:pt>
                <c:pt idx="11">
                  <c:v>2.7060000000000004</c:v>
                </c:pt>
                <c:pt idx="12">
                  <c:v>2.681</c:v>
                </c:pt>
                <c:pt idx="13">
                  <c:v>2.528</c:v>
                </c:pt>
                <c:pt idx="14">
                  <c:v>2.3809999999999998</c:v>
                </c:pt>
                <c:pt idx="15">
                  <c:v>2.4129999999999998</c:v>
                </c:pt>
                <c:pt idx="16">
                  <c:v>2.5419999999999998</c:v>
                </c:pt>
                <c:pt idx="17">
                  <c:v>2.33</c:v>
                </c:pt>
                <c:pt idx="18">
                  <c:v>2.21</c:v>
                </c:pt>
                <c:pt idx="19">
                  <c:v>2.29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'Grafico 2'!$B$4</c:f>
              <c:strCache>
                <c:ptCount val="1"/>
                <c:pt idx="0">
                  <c:v>Tasso di mortalità infantile</c:v>
                </c:pt>
              </c:strCache>
            </c:strRef>
          </c:tx>
          <c:marker>
            <c:symbol val="none"/>
          </c:marker>
          <c:cat>
            <c:numRef>
              <c:f>'Grafico 2'!$A$5:$A$24</c:f>
              <c:numCache>
                <c:formatCode>General</c:formatCode>
                <c:ptCount val="2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</c:numCache>
            </c:numRef>
          </c:cat>
          <c:val>
            <c:numRef>
              <c:f>'Grafico 2'!$B$5:$B$24</c:f>
              <c:numCache>
                <c:formatCode>#,##0.00</c:formatCode>
                <c:ptCount val="20"/>
                <c:pt idx="0">
                  <c:v>7.0730000000000004</c:v>
                </c:pt>
                <c:pt idx="1">
                  <c:v>6.5279999999999996</c:v>
                </c:pt>
                <c:pt idx="2">
                  <c:v>6.1319999999999997</c:v>
                </c:pt>
                <c:pt idx="3">
                  <c:v>6.0449999999999999</c:v>
                </c:pt>
                <c:pt idx="4">
                  <c:v>5.556</c:v>
                </c:pt>
                <c:pt idx="5">
                  <c:v>5.2140000000000004</c:v>
                </c:pt>
                <c:pt idx="6">
                  <c:v>4.8899999999999997</c:v>
                </c:pt>
                <c:pt idx="7">
                  <c:v>4.2699999999999996</c:v>
                </c:pt>
                <c:pt idx="8">
                  <c:v>4.4029999999999996</c:v>
                </c:pt>
                <c:pt idx="9">
                  <c:v>4.0540000000000003</c:v>
                </c:pt>
                <c:pt idx="10">
                  <c:v>3.718</c:v>
                </c:pt>
                <c:pt idx="11">
                  <c:v>3.7010000000000001</c:v>
                </c:pt>
                <c:pt idx="12">
                  <c:v>3.694</c:v>
                </c:pt>
                <c:pt idx="13">
                  <c:v>3.4620000000000002</c:v>
                </c:pt>
                <c:pt idx="14">
                  <c:v>3.343</c:v>
                </c:pt>
                <c:pt idx="15">
                  <c:v>3.3410000000000002</c:v>
                </c:pt>
                <c:pt idx="16">
                  <c:v>3.476</c:v>
                </c:pt>
                <c:pt idx="17">
                  <c:v>3.21</c:v>
                </c:pt>
                <c:pt idx="18">
                  <c:v>3.09</c:v>
                </c:pt>
                <c:pt idx="19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701664"/>
        <c:axId val="172702048"/>
      </c:lineChart>
      <c:catAx>
        <c:axId val="17270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2702048"/>
        <c:crosses val="autoZero"/>
        <c:auto val="1"/>
        <c:lblAlgn val="ctr"/>
        <c:lblOffset val="100"/>
        <c:noMultiLvlLbl val="0"/>
      </c:catAx>
      <c:valAx>
        <c:axId val="172702048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270166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7044534412955413E-2"/>
          <c:y val="0.91799191767695765"/>
          <c:w val="0.88056680161943457"/>
          <c:h val="7.4074351817132914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Codifica della causa di natimortalità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2010 - 2012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89830408419704"/>
          <c:y val="0.20101831121359934"/>
          <c:w val="0.85492372173825049"/>
          <c:h val="0.54707515077118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20'!$E$4:$E$5</c:f>
              <c:strCache>
                <c:ptCount val="2"/>
                <c:pt idx="0">
                  <c:v>2010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20'!$A$6:$A$9</c:f>
              <c:strCache>
                <c:ptCount val="4"/>
                <c:pt idx="0">
                  <c:v>Scheda con causa di morte valida</c:v>
                </c:pt>
                <c:pt idx="1">
                  <c:v>Schede con causa di morte errata</c:v>
                </c:pt>
                <c:pt idx="2">
                  <c:v>Schede con causa di morte assente</c:v>
                </c:pt>
                <c:pt idx="3">
                  <c:v>Schede con causa di morte incompatibile con età/sesso</c:v>
                </c:pt>
              </c:strCache>
            </c:strRef>
          </c:cat>
          <c:val>
            <c:numRef>
              <c:f>'Grafico 20'!$E$6:$E$9</c:f>
              <c:numCache>
                <c:formatCode>0.0</c:formatCode>
                <c:ptCount val="4"/>
                <c:pt idx="0">
                  <c:v>19.801324503311257</c:v>
                </c:pt>
                <c:pt idx="1">
                  <c:v>3.0463576158940397</c:v>
                </c:pt>
                <c:pt idx="2">
                  <c:v>51.920529801324498</c:v>
                </c:pt>
                <c:pt idx="3">
                  <c:v>25.231788079470196</c:v>
                </c:pt>
              </c:numCache>
            </c:numRef>
          </c:val>
        </c:ser>
        <c:ser>
          <c:idx val="1"/>
          <c:order val="1"/>
          <c:tx>
            <c:strRef>
              <c:f>'Grafico 20'!$F$4:$F$5</c:f>
              <c:strCache>
                <c:ptCount val="2"/>
                <c:pt idx="0">
                  <c:v>2011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20'!$A$6:$A$9</c:f>
              <c:strCache>
                <c:ptCount val="4"/>
                <c:pt idx="0">
                  <c:v>Scheda con causa di morte valida</c:v>
                </c:pt>
                <c:pt idx="1">
                  <c:v>Schede con causa di morte errata</c:v>
                </c:pt>
                <c:pt idx="2">
                  <c:v>Schede con causa di morte assente</c:v>
                </c:pt>
                <c:pt idx="3">
                  <c:v>Schede con causa di morte incompatibile con età/sesso</c:v>
                </c:pt>
              </c:strCache>
            </c:strRef>
          </c:cat>
          <c:val>
            <c:numRef>
              <c:f>'Grafico 20'!$F$6:$F$9</c:f>
              <c:numCache>
                <c:formatCode>0.0</c:formatCode>
                <c:ptCount val="4"/>
                <c:pt idx="0">
                  <c:v>22.829801777170196</c:v>
                </c:pt>
                <c:pt idx="1">
                  <c:v>2.3923444976076556</c:v>
                </c:pt>
                <c:pt idx="2">
                  <c:v>49.008885850991113</c:v>
                </c:pt>
                <c:pt idx="3">
                  <c:v>25.768967874231031</c:v>
                </c:pt>
              </c:numCache>
            </c:numRef>
          </c:val>
        </c:ser>
        <c:ser>
          <c:idx val="2"/>
          <c:order val="2"/>
          <c:tx>
            <c:strRef>
              <c:f>'Grafico 20'!$G$4:$G$5</c:f>
              <c:strCache>
                <c:ptCount val="2"/>
                <c:pt idx="0">
                  <c:v>2012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20'!$A$6:$A$9</c:f>
              <c:strCache>
                <c:ptCount val="4"/>
                <c:pt idx="0">
                  <c:v>Scheda con causa di morte valida</c:v>
                </c:pt>
                <c:pt idx="1">
                  <c:v>Schede con causa di morte errata</c:v>
                </c:pt>
                <c:pt idx="2">
                  <c:v>Schede con causa di morte assente</c:v>
                </c:pt>
                <c:pt idx="3">
                  <c:v>Schede con causa di morte incompatibile con età/sesso</c:v>
                </c:pt>
              </c:strCache>
            </c:strRef>
          </c:cat>
          <c:val>
            <c:numRef>
              <c:f>'Grafico 20'!$G$6:$G$9</c:f>
              <c:numCache>
                <c:formatCode>0.0</c:formatCode>
                <c:ptCount val="4"/>
                <c:pt idx="0">
                  <c:v>18.396846254927727</c:v>
                </c:pt>
                <c:pt idx="1">
                  <c:v>3.0880420499342969</c:v>
                </c:pt>
                <c:pt idx="2">
                  <c:v>52.365308804204993</c:v>
                </c:pt>
                <c:pt idx="3">
                  <c:v>26.149802890932982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2487984"/>
        <c:axId val="282488376"/>
      </c:barChart>
      <c:catAx>
        <c:axId val="28248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82488376"/>
        <c:crosses val="autoZero"/>
        <c:auto val="1"/>
        <c:lblAlgn val="ctr"/>
        <c:lblOffset val="100"/>
        <c:noMultiLvlLbl val="0"/>
      </c:catAx>
      <c:valAx>
        <c:axId val="282488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6.44789867587795E-2"/>
              <c:y val="8.1489584794267114E-2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82487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169329870035684"/>
          <c:y val="0.92366652641702229"/>
          <c:w val="0.23316098441062941"/>
          <c:h val="5.59799109080874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Distribuzione dei parti con procreazione medicalmente assistita secondo la tipologia di tecnica utilizzata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2010 – 2012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7533026853985"/>
          <c:y val="0.24173088057331654"/>
          <c:w val="0.87091642239267764"/>
          <c:h val="0.343512303972609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21'!$F$4:$F$5</c:f>
              <c:strCache>
                <c:ptCount val="2"/>
                <c:pt idx="0">
                  <c:v>2010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21'!$B$6:$B$11</c:f>
              <c:strCache>
                <c:ptCount val="6"/>
                <c:pt idx="0">
                  <c:v>Fecondazione in vitro e trasferimento embrioni nell'utero (FIVET)</c:v>
                </c:pt>
                <c:pt idx="1">
                  <c:v>Fecondaz. vitro tramite iniezione spermatozoo in citoplasma (ICSI)</c:v>
                </c:pt>
                <c:pt idx="2">
                  <c:v>Solo trattamento farmacologico per induzione dell'ovulazione</c:v>
                </c:pt>
                <c:pt idx="3">
                  <c:v>Trasf. gameti nelle tube di falloppio sen. Laparoscopica (GIFT)</c:v>
                </c:pt>
                <c:pt idx="4">
                  <c:v>Trasf. gameti maschili in cavità uterina (IUI)</c:v>
                </c:pt>
                <c:pt idx="5">
                  <c:v>Altre tecniche</c:v>
                </c:pt>
              </c:strCache>
            </c:strRef>
          </c:cat>
          <c:val>
            <c:numRef>
              <c:f>'Grafico 21'!$F$6:$F$11</c:f>
              <c:numCache>
                <c:formatCode>0.0</c:formatCode>
                <c:ptCount val="6"/>
                <c:pt idx="0">
                  <c:v>0.3509907529722589</c:v>
                </c:pt>
                <c:pt idx="1">
                  <c:v>0.31849405548216647</c:v>
                </c:pt>
                <c:pt idx="2">
                  <c:v>0.10343461030383092</c:v>
                </c:pt>
                <c:pt idx="3">
                  <c:v>5.8124174372523119E-3</c:v>
                </c:pt>
                <c:pt idx="4">
                  <c:v>0.17754293262879789</c:v>
                </c:pt>
                <c:pt idx="5">
                  <c:v>4.3725231175693526E-2</c:v>
                </c:pt>
              </c:numCache>
            </c:numRef>
          </c:val>
        </c:ser>
        <c:ser>
          <c:idx val="0"/>
          <c:order val="1"/>
          <c:tx>
            <c:strRef>
              <c:f>'Grafico 21'!$G$4:$G$5</c:f>
              <c:strCache>
                <c:ptCount val="2"/>
                <c:pt idx="0">
                  <c:v>2011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21'!$B$6:$B$11</c:f>
              <c:strCache>
                <c:ptCount val="6"/>
                <c:pt idx="0">
                  <c:v>Fecondazione in vitro e trasferimento embrioni nell'utero (FIVET)</c:v>
                </c:pt>
                <c:pt idx="1">
                  <c:v>Fecondaz. vitro tramite iniezione spermatozoo in citoplasma (ICSI)</c:v>
                </c:pt>
                <c:pt idx="2">
                  <c:v>Solo trattamento farmacologico per induzione dell'ovulazione</c:v>
                </c:pt>
                <c:pt idx="3">
                  <c:v>Trasf. gameti nelle tube di falloppio sen. Laparoscopica (GIFT)</c:v>
                </c:pt>
                <c:pt idx="4">
                  <c:v>Trasf. gameti maschili in cavità uterina (IUI)</c:v>
                </c:pt>
                <c:pt idx="5">
                  <c:v>Altre tecniche</c:v>
                </c:pt>
              </c:strCache>
            </c:strRef>
          </c:cat>
          <c:val>
            <c:numRef>
              <c:f>'Grafico 21'!$G$6:$G$11</c:f>
              <c:numCache>
                <c:formatCode>0.0</c:formatCode>
                <c:ptCount val="6"/>
                <c:pt idx="0">
                  <c:v>0.37102056858378096</c:v>
                </c:pt>
                <c:pt idx="1">
                  <c:v>0.36473208437049653</c:v>
                </c:pt>
                <c:pt idx="2">
                  <c:v>9.157605135595441E-2</c:v>
                </c:pt>
                <c:pt idx="3">
                  <c:v>7.2055548277217343E-3</c:v>
                </c:pt>
                <c:pt idx="4">
                  <c:v>0.1145028167168872</c:v>
                </c:pt>
                <c:pt idx="5">
                  <c:v>5.0962924145159176E-2</c:v>
                </c:pt>
              </c:numCache>
            </c:numRef>
          </c:val>
        </c:ser>
        <c:ser>
          <c:idx val="2"/>
          <c:order val="2"/>
          <c:tx>
            <c:strRef>
              <c:f>'Grafico 21'!$H$4:$H$5</c:f>
              <c:strCache>
                <c:ptCount val="2"/>
                <c:pt idx="0">
                  <c:v>2012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21'!$B$6:$B$11</c:f>
              <c:strCache>
                <c:ptCount val="6"/>
                <c:pt idx="0">
                  <c:v>Fecondazione in vitro e trasferimento embrioni nell'utero (FIVET)</c:v>
                </c:pt>
                <c:pt idx="1">
                  <c:v>Fecondaz. vitro tramite iniezione spermatozoo in citoplasma (ICSI)</c:v>
                </c:pt>
                <c:pt idx="2">
                  <c:v>Solo trattamento farmacologico per induzione dell'ovulazione</c:v>
                </c:pt>
                <c:pt idx="3">
                  <c:v>Trasf. gameti nelle tube di falloppio sen. Laparoscopica (GIFT)</c:v>
                </c:pt>
                <c:pt idx="4">
                  <c:v>Trasf. gameti maschili in cavità uterina (IUI)</c:v>
                </c:pt>
                <c:pt idx="5">
                  <c:v>Altre tecniche</c:v>
                </c:pt>
              </c:strCache>
            </c:strRef>
          </c:cat>
          <c:val>
            <c:numRef>
              <c:f>'Grafico 21'!$H$6:$H$11</c:f>
              <c:numCache>
                <c:formatCode>0.0</c:formatCode>
                <c:ptCount val="6"/>
                <c:pt idx="0">
                  <c:v>0.36719220122758456</c:v>
                </c:pt>
                <c:pt idx="1">
                  <c:v>0.34781562161511614</c:v>
                </c:pt>
                <c:pt idx="2">
                  <c:v>8.0996509808641232E-2</c:v>
                </c:pt>
                <c:pt idx="3">
                  <c:v>1.4081116861234805E-2</c:v>
                </c:pt>
                <c:pt idx="4">
                  <c:v>0.12757251173426404</c:v>
                </c:pt>
                <c:pt idx="5">
                  <c:v>6.2342038753159225E-2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2489160"/>
        <c:axId val="282489552"/>
      </c:barChart>
      <c:catAx>
        <c:axId val="28248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82489552"/>
        <c:crosses val="autoZero"/>
        <c:auto val="1"/>
        <c:lblAlgn val="ctr"/>
        <c:lblOffset val="100"/>
        <c:noMultiLvlLbl val="0"/>
      </c:catAx>
      <c:valAx>
        <c:axId val="2824895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3.7037037037037056E-2"/>
              <c:y val="0.13939478939178404"/>
            </c:manualLayout>
          </c:layout>
          <c:overlay val="0"/>
        </c:title>
        <c:numFmt formatCode="0.0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82489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725558814952082"/>
          <c:y val="0.92366652641702229"/>
          <c:w val="0.22058857838848667"/>
          <c:h val="5.59799109080846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400" b="0"/>
              <a:t>Distribuzione dei parti e incidenza dei cesarei per classe di Robson - Anno 2012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22-23'!$D$4</c:f>
              <c:strCache>
                <c:ptCount val="1"/>
                <c:pt idx="0">
                  <c:v>% Parti</c:v>
                </c:pt>
              </c:strCache>
            </c:strRef>
          </c:tx>
          <c:spPr>
            <a:solidFill>
              <a:srgbClr val="E7CAC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22-23'!$D$5:$D$16</c:f>
              <c:numCache>
                <c:formatCode>0.0</c:formatCode>
                <c:ptCount val="12"/>
                <c:pt idx="0">
                  <c:v>30.135399362546</c:v>
                </c:pt>
                <c:pt idx="1">
                  <c:v>10.08977609626986</c:v>
                </c:pt>
                <c:pt idx="2">
                  <c:v>6.5384737666218911</c:v>
                </c:pt>
                <c:pt idx="3">
                  <c:v>24.026730147123114</c:v>
                </c:pt>
                <c:pt idx="4">
                  <c:v>4.6197531256706377</c:v>
                </c:pt>
                <c:pt idx="5">
                  <c:v>2.6537400745550936</c:v>
                </c:pt>
                <c:pt idx="6">
                  <c:v>10.608800362442674</c:v>
                </c:pt>
                <c:pt idx="7">
                  <c:v>2.4882166389800737</c:v>
                </c:pt>
                <c:pt idx="8">
                  <c:v>1.2902084840199344</c:v>
                </c:pt>
                <c:pt idx="9">
                  <c:v>1.6894120639361594</c:v>
                </c:pt>
                <c:pt idx="10">
                  <c:v>0.56472701549124493</c:v>
                </c:pt>
                <c:pt idx="11">
                  <c:v>5.2947628623433189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282490336"/>
        <c:axId val="282490728"/>
      </c:barChart>
      <c:lineChart>
        <c:grouping val="stacked"/>
        <c:varyColors val="0"/>
        <c:ser>
          <c:idx val="1"/>
          <c:order val="1"/>
          <c:tx>
            <c:strRef>
              <c:f>'Grafico 22-23'!$F$4</c:f>
              <c:strCache>
                <c:ptCount val="1"/>
                <c:pt idx="0">
                  <c:v>Incidenza Cesarei (%)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972828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22-23'!$F$5:$F$16</c:f>
              <c:numCache>
                <c:formatCode>0.0</c:formatCode>
                <c:ptCount val="12"/>
                <c:pt idx="0">
                  <c:v>12.993135826239474</c:v>
                </c:pt>
                <c:pt idx="1">
                  <c:v>29.891486302853654</c:v>
                </c:pt>
                <c:pt idx="2">
                  <c:v>100</c:v>
                </c:pt>
                <c:pt idx="3">
                  <c:v>2.7043791092916512</c:v>
                </c:pt>
                <c:pt idx="4">
                  <c:v>9.2176007570218079</c:v>
                </c:pt>
                <c:pt idx="5">
                  <c:v>100</c:v>
                </c:pt>
                <c:pt idx="6">
                  <c:v>87.218340856730791</c:v>
                </c:pt>
                <c:pt idx="7">
                  <c:v>94.138316562849383</c:v>
                </c:pt>
                <c:pt idx="8">
                  <c:v>91.282920067765289</c:v>
                </c:pt>
                <c:pt idx="9">
                  <c:v>85.426958362738176</c:v>
                </c:pt>
                <c:pt idx="10">
                  <c:v>75.052779732582692</c:v>
                </c:pt>
                <c:pt idx="11">
                  <c:v>47.853336335660131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491512"/>
        <c:axId val="282491120"/>
      </c:lineChart>
      <c:catAx>
        <c:axId val="28249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2490728"/>
        <c:crosses val="autoZero"/>
        <c:auto val="1"/>
        <c:lblAlgn val="ctr"/>
        <c:lblOffset val="100"/>
        <c:noMultiLvlLbl val="0"/>
      </c:catAx>
      <c:valAx>
        <c:axId val="282490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2490336"/>
        <c:crosses val="autoZero"/>
        <c:crossBetween val="between"/>
      </c:valAx>
      <c:valAx>
        <c:axId val="282491120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2491512"/>
        <c:crosses val="max"/>
        <c:crossBetween val="between"/>
      </c:valAx>
      <c:catAx>
        <c:axId val="282491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2491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  <c:showDLblsOverMax val="0"/>
  </c:chart>
  <c:spPr>
    <a:noFill/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400" b="0"/>
              <a:t>Distribuzione</a:t>
            </a:r>
            <a:r>
              <a:rPr lang="it-IT" sz="1400" b="0" baseline="0"/>
              <a:t> percentuale dei cesarei per classe di Robson  - Anno 2012</a:t>
            </a:r>
            <a:endParaRPr lang="it-IT" sz="1400" b="0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22-23'!$D$4</c:f>
              <c:strCache>
                <c:ptCount val="1"/>
                <c:pt idx="0">
                  <c:v>% Parti</c:v>
                </c:pt>
              </c:strCache>
            </c:strRef>
          </c:tx>
          <c:spPr>
            <a:solidFill>
              <a:srgbClr val="E7CAC9"/>
            </a:solidFill>
            <a:ln>
              <a:noFill/>
            </a:ln>
            <a:effectLst/>
          </c:spPr>
          <c:invertIfNegative val="0"/>
          <c:dLbls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22-23'!$A$5:$A$17</c:f>
              <c:strCache>
                <c:ptCount val="13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  <c:pt idx="12">
                  <c:v>TOTALE</c:v>
                </c:pt>
              </c:strCache>
            </c:strRef>
          </c:cat>
          <c:val>
            <c:numRef>
              <c:f>'Grafico 22-23'!$D$5:$D$17</c:f>
              <c:numCache>
                <c:formatCode>0.0</c:formatCode>
                <c:ptCount val="13"/>
                <c:pt idx="0">
                  <c:v>30.135399362546</c:v>
                </c:pt>
                <c:pt idx="1">
                  <c:v>10.08977609626986</c:v>
                </c:pt>
                <c:pt idx="2">
                  <c:v>6.5384737666218911</c:v>
                </c:pt>
                <c:pt idx="3">
                  <c:v>24.026730147123114</c:v>
                </c:pt>
                <c:pt idx="4">
                  <c:v>4.6197531256706377</c:v>
                </c:pt>
                <c:pt idx="5">
                  <c:v>2.6537400745550936</c:v>
                </c:pt>
                <c:pt idx="6">
                  <c:v>10.608800362442674</c:v>
                </c:pt>
                <c:pt idx="7">
                  <c:v>2.4882166389800737</c:v>
                </c:pt>
                <c:pt idx="8">
                  <c:v>1.2902084840199344</c:v>
                </c:pt>
                <c:pt idx="9">
                  <c:v>1.6894120639361594</c:v>
                </c:pt>
                <c:pt idx="10">
                  <c:v>0.56472701549124493</c:v>
                </c:pt>
                <c:pt idx="11">
                  <c:v>5.2947628623433189</c:v>
                </c:pt>
                <c:pt idx="12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1730968"/>
        <c:axId val="281731360"/>
      </c:barChart>
      <c:barChart>
        <c:barDir val="col"/>
        <c:grouping val="clustered"/>
        <c:varyColors val="0"/>
        <c:ser>
          <c:idx val="1"/>
          <c:order val="1"/>
          <c:tx>
            <c:strRef>
              <c:f>'Grafico 22-23'!$E$4</c:f>
              <c:strCache>
                <c:ptCount val="1"/>
                <c:pt idx="0">
                  <c:v>% Cesarei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6342361771632732E-2"/>
                  <c:y val="-3.371211236379779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2815546038138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92795221454091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2927952214540916E-2"/>
                  <c:y val="-6.74242247275956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1281554603813891E-2"/>
                  <c:y val="-6.74242247275956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12815546038138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283664673197801E-2"/>
                  <c:y val="2.80663888888888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283664673197801E-2"/>
                  <c:y val="3.4878888888888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4478479068576796E-2"/>
                  <c:y val="1.24847222222222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12815546038138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3643796821052506E-3"/>
                  <c:y val="3.6525879222508483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963515699308693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3.5888486248885278E-2"/>
                  <c:y val="0.5705990031832740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'Grafico 22-23'!$A$5:$A$17</c:f>
              <c:strCache>
                <c:ptCount val="13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  <c:pt idx="12">
                  <c:v>TOTALE</c:v>
                </c:pt>
              </c:strCache>
            </c:strRef>
          </c:cat>
          <c:val>
            <c:numRef>
              <c:f>'Grafico 22-23'!$E$5:$E$17</c:f>
              <c:numCache>
                <c:formatCode>0.0</c:formatCode>
                <c:ptCount val="13"/>
                <c:pt idx="0">
                  <c:v>3.9155333709553068</c:v>
                </c:pt>
                <c:pt idx="1">
                  <c:v>3.0159840398051077</c:v>
                </c:pt>
                <c:pt idx="2">
                  <c:v>6.5384737666218911</c:v>
                </c:pt>
                <c:pt idx="3">
                  <c:v>0.64977387074467663</c:v>
                </c:pt>
                <c:pt idx="4">
                  <c:v>0.42583039908435538</c:v>
                </c:pt>
                <c:pt idx="5">
                  <c:v>2.6537400745550936</c:v>
                </c:pt>
                <c:pt idx="6">
                  <c:v>9.2528196609253417</c:v>
                </c:pt>
                <c:pt idx="7">
                  <c:v>2.3423652563725526</c:v>
                </c:pt>
                <c:pt idx="8">
                  <c:v>1.1777399791754428</c:v>
                </c:pt>
                <c:pt idx="9">
                  <c:v>1.4432133404338183</c:v>
                </c:pt>
                <c:pt idx="10">
                  <c:v>0.42384332302703215</c:v>
                </c:pt>
                <c:pt idx="11">
                  <c:v>2.5337206806927739</c:v>
                </c:pt>
                <c:pt idx="12">
                  <c:v>34.373037762393395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281732144"/>
        <c:axId val="281731752"/>
      </c:barChart>
      <c:catAx>
        <c:axId val="281730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1731360"/>
        <c:crosses val="autoZero"/>
        <c:auto val="1"/>
        <c:lblAlgn val="ctr"/>
        <c:lblOffset val="100"/>
        <c:noMultiLvlLbl val="0"/>
      </c:catAx>
      <c:valAx>
        <c:axId val="281731360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281730968"/>
        <c:crosses val="autoZero"/>
        <c:crossBetween val="between"/>
      </c:valAx>
      <c:valAx>
        <c:axId val="281731752"/>
        <c:scaling>
          <c:orientation val="minMax"/>
          <c:max val="35"/>
        </c:scaling>
        <c:delete val="1"/>
        <c:axPos val="r"/>
        <c:numFmt formatCode="0.0" sourceLinked="1"/>
        <c:majorTickMark val="out"/>
        <c:minorTickMark val="none"/>
        <c:tickLblPos val="nextTo"/>
        <c:crossAx val="281732144"/>
        <c:crosses val="max"/>
        <c:crossBetween val="between"/>
      </c:valAx>
      <c:catAx>
        <c:axId val="281732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1731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>
      <a:solidFill>
        <a:schemeClr val="bg2"/>
      </a:solidFill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Boxplot Incidenza dei parti cesarei rispetto ai parti  per classe di Robson e per Regione – Anno 2012</a:t>
            </a:r>
          </a:p>
        </c:rich>
      </c:tx>
      <c:layout>
        <c:manualLayout>
          <c:xMode val="edge"/>
          <c:yMode val="edge"/>
          <c:x val="0.1062876594703067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147394236892104E-2"/>
          <c:y val="0.11305258105436342"/>
          <c:w val="0.92977111453164363"/>
          <c:h val="0.79179030052303279"/>
        </c:manualLayout>
      </c:layout>
      <c:lineChart>
        <c:grouping val="standard"/>
        <c:varyColors val="0"/>
        <c:ser>
          <c:idx val="0"/>
          <c:order val="0"/>
          <c:tx>
            <c:strRef>
              <c:f>'Grafico 24'!$A$30</c:f>
              <c:strCache>
                <c:ptCount val="1"/>
                <c:pt idx="0">
                  <c:v>Q1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24'!$C$30:$N$30</c:f>
              <c:numCache>
                <c:formatCode>_-* #,##0.0_-;\-* #,##0.0_-;_-* "-"??_-;_-@_-</c:formatCode>
                <c:ptCount val="12"/>
                <c:pt idx="0">
                  <c:v>9.6678966789667893</c:v>
                </c:pt>
                <c:pt idx="1">
                  <c:v>25.756652447694496</c:v>
                </c:pt>
                <c:pt idx="2">
                  <c:v>100</c:v>
                </c:pt>
                <c:pt idx="3">
                  <c:v>1.7988007994670221</c:v>
                </c:pt>
                <c:pt idx="4">
                  <c:v>6.4633591260810199</c:v>
                </c:pt>
                <c:pt idx="5">
                  <c:v>100</c:v>
                </c:pt>
                <c:pt idx="6">
                  <c:v>78.565328778821524</c:v>
                </c:pt>
                <c:pt idx="7">
                  <c:v>92.857142857142861</c:v>
                </c:pt>
                <c:pt idx="8">
                  <c:v>88.028169014084511</c:v>
                </c:pt>
                <c:pt idx="9">
                  <c:v>81.690140845070431</c:v>
                </c:pt>
                <c:pt idx="10">
                  <c:v>63.793103448275865</c:v>
                </c:pt>
                <c:pt idx="11">
                  <c:v>42.018437651625426</c:v>
                </c:pt>
              </c:numCache>
            </c:numRef>
          </c:val>
          <c:smooth val="0"/>
          <c:extLst/>
        </c:ser>
        <c:ser>
          <c:idx val="1"/>
          <c:order val="1"/>
          <c:tx>
            <c:strRef>
              <c:f>'Grafico 24'!$A$31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24'!$C$31:$N$31</c:f>
              <c:numCache>
                <c:formatCode>_-* #,##0.0_-;\-* #,##0.0_-;_-*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69.230769230769226</c:v>
                </c:pt>
                <c:pt idx="8">
                  <c:v>73.91304347826086</c:v>
                </c:pt>
                <c:pt idx="9">
                  <c:v>64.285714285714292</c:v>
                </c:pt>
                <c:pt idx="10">
                  <c:v>33.333333333333329</c:v>
                </c:pt>
                <c:pt idx="11">
                  <c:v>14.0625</c:v>
                </c:pt>
              </c:numCache>
            </c:numRef>
          </c:val>
          <c:smooth val="0"/>
          <c:extLst/>
        </c:ser>
        <c:ser>
          <c:idx val="2"/>
          <c:order val="2"/>
          <c:tx>
            <c:strRef>
              <c:f>'Grafico 24'!$A$32</c:f>
              <c:strCache>
                <c:ptCount val="1"/>
                <c:pt idx="0">
                  <c:v>MEDIANA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alpha val="99000"/>
                </a:schemeClr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1.0938399477454558E-2"/>
                  <c:y val="-2.09435618831140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3056994121364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72999346818308E-2"/>
                  <c:y val="-8.3774247532454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672999346818308E-2"/>
                  <c:y val="-7.679217312834675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938399477454558E-2"/>
                  <c:y val="-2.09435618831133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040299281500061E-2"/>
                  <c:y val="-1.2566137129867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672999346818308E-2"/>
                  <c:y val="-4.1887123766226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5040299281499933E-2"/>
                  <c:y val="-1.6754849506490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07599216181987E-2"/>
                  <c:y val="-1.2566137129867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938399477454558E-2"/>
                  <c:y val="-1.4660493318179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24'!$C$32:$N$32</c:f>
              <c:numCache>
                <c:formatCode>_-* #,##0.0_-;\-* #,##0.0_-;_-* "-"??_-;_-@_-</c:formatCode>
                <c:ptCount val="12"/>
                <c:pt idx="0">
                  <c:v>12.631578947368421</c:v>
                </c:pt>
                <c:pt idx="1">
                  <c:v>29.914529914529915</c:v>
                </c:pt>
                <c:pt idx="2">
                  <c:v>100</c:v>
                </c:pt>
                <c:pt idx="3">
                  <c:v>2.9029029029029032</c:v>
                </c:pt>
                <c:pt idx="4">
                  <c:v>7.1140939597315436</c:v>
                </c:pt>
                <c:pt idx="5">
                  <c:v>100</c:v>
                </c:pt>
                <c:pt idx="6">
                  <c:v>87.150837988826808</c:v>
                </c:pt>
                <c:pt idx="7">
                  <c:v>94.73684210526315</c:v>
                </c:pt>
                <c:pt idx="8">
                  <c:v>90.683229813664596</c:v>
                </c:pt>
                <c:pt idx="9">
                  <c:v>85.074626865671647</c:v>
                </c:pt>
                <c:pt idx="10">
                  <c:v>72.340425531914903</c:v>
                </c:pt>
                <c:pt idx="11">
                  <c:v>44.067796610169488</c:v>
                </c:pt>
              </c:numCache>
            </c:numRef>
          </c:val>
          <c:smooth val="0"/>
          <c:extLst/>
        </c:ser>
        <c:ser>
          <c:idx val="3"/>
          <c:order val="3"/>
          <c:tx>
            <c:strRef>
              <c:f>'Grafico 24'!$A$33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24'!$C$33:$N$33</c:f>
              <c:numCache>
                <c:formatCode>_-* #,##0.0_-;\-* #,##0.0_-;_-* "-"??_-;_-@_-</c:formatCode>
                <c:ptCount val="12"/>
                <c:pt idx="0">
                  <c:v>66.666666666666657</c:v>
                </c:pt>
                <c:pt idx="1">
                  <c:v>58.991776903825532</c:v>
                </c:pt>
                <c:pt idx="2">
                  <c:v>100</c:v>
                </c:pt>
                <c:pt idx="3">
                  <c:v>5.289330922242315</c:v>
                </c:pt>
                <c:pt idx="4">
                  <c:v>39.173967459324153</c:v>
                </c:pt>
                <c:pt idx="5">
                  <c:v>100</c:v>
                </c:pt>
                <c:pt idx="6">
                  <c:v>96.475770925110126</c:v>
                </c:pt>
                <c:pt idx="7">
                  <c:v>100</c:v>
                </c:pt>
                <c:pt idx="8">
                  <c:v>98.86363636363636</c:v>
                </c:pt>
                <c:pt idx="9">
                  <c:v>100</c:v>
                </c:pt>
                <c:pt idx="10">
                  <c:v>100</c:v>
                </c:pt>
                <c:pt idx="11">
                  <c:v>68.461538461538467</c:v>
                </c:pt>
              </c:numCache>
            </c:numRef>
          </c:val>
          <c:smooth val="0"/>
          <c:extLst/>
        </c:ser>
        <c:ser>
          <c:idx val="4"/>
          <c:order val="4"/>
          <c:tx>
            <c:strRef>
              <c:f>'Grafico 24'!$A$34</c:f>
              <c:strCache>
                <c:ptCount val="1"/>
                <c:pt idx="0">
                  <c:v>Q3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24'!$C$34:$N$34</c:f>
              <c:numCache>
                <c:formatCode>_-* #,##0.0_-;\-* #,##0.0_-;_-* "-"??_-;_-@_-</c:formatCode>
                <c:ptCount val="12"/>
                <c:pt idx="0">
                  <c:v>15.14644351464435</c:v>
                </c:pt>
                <c:pt idx="1">
                  <c:v>35.785649409627609</c:v>
                </c:pt>
                <c:pt idx="2">
                  <c:v>100</c:v>
                </c:pt>
                <c:pt idx="3">
                  <c:v>3.5326086956521738</c:v>
                </c:pt>
                <c:pt idx="4">
                  <c:v>11.282051282051283</c:v>
                </c:pt>
                <c:pt idx="5">
                  <c:v>100</c:v>
                </c:pt>
                <c:pt idx="6">
                  <c:v>92.103810049696307</c:v>
                </c:pt>
                <c:pt idx="7">
                  <c:v>96.626984126984127</c:v>
                </c:pt>
                <c:pt idx="8">
                  <c:v>94.399277326106585</c:v>
                </c:pt>
                <c:pt idx="9">
                  <c:v>88.115942028985501</c:v>
                </c:pt>
                <c:pt idx="10">
                  <c:v>77.659574468085097</c:v>
                </c:pt>
                <c:pt idx="11">
                  <c:v>53.744650499286728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rgbClr val="E7CAC9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smooth val="0"/>
        <c:axId val="281732928"/>
        <c:axId val="281733320"/>
      </c:lineChart>
      <c:catAx>
        <c:axId val="28173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1733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17333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173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percentuale dei punti nascita per classe di parto - Anno 2012</a:t>
            </a:r>
          </a:p>
        </c:rich>
      </c:tx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5709837488476484E-2"/>
          <c:y val="0.16971279373368145"/>
          <c:w val="0.90220889673767801"/>
          <c:h val="0.420365535248043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 3'!$H$3</c:f>
              <c:strCache>
                <c:ptCount val="1"/>
                <c:pt idx="0">
                  <c:v>0-499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3'!$H$4:$H$25</c:f>
              <c:numCache>
                <c:formatCode>0%</c:formatCode>
                <c:ptCount val="22"/>
                <c:pt idx="0">
                  <c:v>0.1875</c:v>
                </c:pt>
                <c:pt idx="1">
                  <c:v>0</c:v>
                </c:pt>
                <c:pt idx="2">
                  <c:v>0.14666666666666667</c:v>
                </c:pt>
                <c:pt idx="3">
                  <c:v>0.5</c:v>
                </c:pt>
                <c:pt idx="4">
                  <c:v>0.42857142857142855</c:v>
                </c:pt>
                <c:pt idx="5">
                  <c:v>0.15384615384615385</c:v>
                </c:pt>
                <c:pt idx="6">
                  <c:v>0.30769230769230771</c:v>
                </c:pt>
                <c:pt idx="7">
                  <c:v>0</c:v>
                </c:pt>
                <c:pt idx="8">
                  <c:v>0.25806451612903225</c:v>
                </c:pt>
                <c:pt idx="9">
                  <c:v>0.21428571428571427</c:v>
                </c:pt>
                <c:pt idx="10">
                  <c:v>0.54545454545454541</c:v>
                </c:pt>
                <c:pt idx="11">
                  <c:v>0.23529411764705882</c:v>
                </c:pt>
                <c:pt idx="12">
                  <c:v>0.22222222222222221</c:v>
                </c:pt>
                <c:pt idx="13">
                  <c:v>0.25</c:v>
                </c:pt>
                <c:pt idx="14">
                  <c:v>0.66666666666666663</c:v>
                </c:pt>
                <c:pt idx="15">
                  <c:v>0.33333333333333331</c:v>
                </c:pt>
                <c:pt idx="16">
                  <c:v>0.25641025641025639</c:v>
                </c:pt>
                <c:pt idx="17">
                  <c:v>0.33333333333333331</c:v>
                </c:pt>
                <c:pt idx="18">
                  <c:v>0.17647058823529413</c:v>
                </c:pt>
                <c:pt idx="19">
                  <c:v>0.32258064516129031</c:v>
                </c:pt>
                <c:pt idx="20">
                  <c:v>0.55555555555555558</c:v>
                </c:pt>
                <c:pt idx="21">
                  <c:v>0.25919117647058826</c:v>
                </c:pt>
              </c:numCache>
            </c:numRef>
          </c:val>
        </c:ser>
        <c:ser>
          <c:idx val="1"/>
          <c:order val="1"/>
          <c:tx>
            <c:strRef>
              <c:f>'Grafico 3'!$I$3</c:f>
              <c:strCache>
                <c:ptCount val="1"/>
                <c:pt idx="0">
                  <c:v>500-799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3'!$I$4:$I$25</c:f>
              <c:numCache>
                <c:formatCode>0%</c:formatCode>
                <c:ptCount val="22"/>
                <c:pt idx="0">
                  <c:v>0.34375</c:v>
                </c:pt>
                <c:pt idx="1">
                  <c:v>0</c:v>
                </c:pt>
                <c:pt idx="2">
                  <c:v>0.26666666666666666</c:v>
                </c:pt>
                <c:pt idx="3">
                  <c:v>0.25</c:v>
                </c:pt>
                <c:pt idx="4">
                  <c:v>0.2857142857142857</c:v>
                </c:pt>
                <c:pt idx="5">
                  <c:v>0.17948717948717949</c:v>
                </c:pt>
                <c:pt idx="6">
                  <c:v>0.23076923076923078</c:v>
                </c:pt>
                <c:pt idx="7">
                  <c:v>0.45454545454545453</c:v>
                </c:pt>
                <c:pt idx="8">
                  <c:v>0.16129032258064516</c:v>
                </c:pt>
                <c:pt idx="9">
                  <c:v>0.17857142857142858</c:v>
                </c:pt>
                <c:pt idx="10">
                  <c:v>0.18181818181818182</c:v>
                </c:pt>
                <c:pt idx="11">
                  <c:v>0.35294117647058826</c:v>
                </c:pt>
                <c:pt idx="12">
                  <c:v>0.28888888888888886</c:v>
                </c:pt>
                <c:pt idx="13">
                  <c:v>0.25</c:v>
                </c:pt>
                <c:pt idx="14">
                  <c:v>0</c:v>
                </c:pt>
                <c:pt idx="15">
                  <c:v>0.21739130434782608</c:v>
                </c:pt>
                <c:pt idx="16">
                  <c:v>0.28205128205128205</c:v>
                </c:pt>
                <c:pt idx="17">
                  <c:v>0.33333333333333331</c:v>
                </c:pt>
                <c:pt idx="18">
                  <c:v>0.35294117647058826</c:v>
                </c:pt>
                <c:pt idx="19">
                  <c:v>0.33870967741935482</c:v>
                </c:pt>
                <c:pt idx="20">
                  <c:v>5.5555555555555552E-2</c:v>
                </c:pt>
                <c:pt idx="21">
                  <c:v>0.25735294117647056</c:v>
                </c:pt>
              </c:numCache>
            </c:numRef>
          </c:val>
        </c:ser>
        <c:ser>
          <c:idx val="2"/>
          <c:order val="2"/>
          <c:tx>
            <c:strRef>
              <c:f>'Grafico 3'!$J$3</c:f>
              <c:strCache>
                <c:ptCount val="1"/>
                <c:pt idx="0">
                  <c:v>800-999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3'!$J$4:$J$25</c:f>
              <c:numCache>
                <c:formatCode>0%</c:formatCode>
                <c:ptCount val="22"/>
                <c:pt idx="0">
                  <c:v>3.125E-2</c:v>
                </c:pt>
                <c:pt idx="1">
                  <c:v>0</c:v>
                </c:pt>
                <c:pt idx="2">
                  <c:v>0.14666666666666667</c:v>
                </c:pt>
                <c:pt idx="3">
                  <c:v>0</c:v>
                </c:pt>
                <c:pt idx="4">
                  <c:v>0.14285714285714285</c:v>
                </c:pt>
                <c:pt idx="5">
                  <c:v>0.20512820512820512</c:v>
                </c:pt>
                <c:pt idx="6">
                  <c:v>0.15384615384615385</c:v>
                </c:pt>
                <c:pt idx="7">
                  <c:v>9.0909090909090912E-2</c:v>
                </c:pt>
                <c:pt idx="8">
                  <c:v>0.12903225806451613</c:v>
                </c:pt>
                <c:pt idx="9">
                  <c:v>3.5714285714285712E-2</c:v>
                </c:pt>
                <c:pt idx="10">
                  <c:v>0</c:v>
                </c:pt>
                <c:pt idx="11">
                  <c:v>0.17647058823529413</c:v>
                </c:pt>
                <c:pt idx="12">
                  <c:v>0.1111111111111111</c:v>
                </c:pt>
                <c:pt idx="13">
                  <c:v>0.25</c:v>
                </c:pt>
                <c:pt idx="14">
                  <c:v>0</c:v>
                </c:pt>
                <c:pt idx="15">
                  <c:v>0.18840579710144928</c:v>
                </c:pt>
                <c:pt idx="16">
                  <c:v>0.15384615384615385</c:v>
                </c:pt>
                <c:pt idx="17">
                  <c:v>0.16666666666666666</c:v>
                </c:pt>
                <c:pt idx="18">
                  <c:v>0.17647058823529413</c:v>
                </c:pt>
                <c:pt idx="19">
                  <c:v>0.12903225806451613</c:v>
                </c:pt>
                <c:pt idx="20">
                  <c:v>0.1111111111111111</c:v>
                </c:pt>
                <c:pt idx="21">
                  <c:v>0.13419117647058823</c:v>
                </c:pt>
              </c:numCache>
            </c:numRef>
          </c:val>
        </c:ser>
        <c:ser>
          <c:idx val="3"/>
          <c:order val="3"/>
          <c:tx>
            <c:strRef>
              <c:f>'Grafico 3'!$K$3</c:f>
              <c:strCache>
                <c:ptCount val="1"/>
                <c:pt idx="0">
                  <c:v>1000-2499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3'!$K$4:$K$25</c:f>
              <c:numCache>
                <c:formatCode>0%</c:formatCode>
                <c:ptCount val="22"/>
                <c:pt idx="0">
                  <c:v>0.40625</c:v>
                </c:pt>
                <c:pt idx="1">
                  <c:v>1</c:v>
                </c:pt>
                <c:pt idx="2">
                  <c:v>0.33333333333333331</c:v>
                </c:pt>
                <c:pt idx="3">
                  <c:v>0.25</c:v>
                </c:pt>
                <c:pt idx="4">
                  <c:v>0.14285714285714285</c:v>
                </c:pt>
                <c:pt idx="5">
                  <c:v>0.41025641025641024</c:v>
                </c:pt>
                <c:pt idx="6">
                  <c:v>0.30769230769230771</c:v>
                </c:pt>
                <c:pt idx="7">
                  <c:v>0.45454545454545453</c:v>
                </c:pt>
                <c:pt idx="8">
                  <c:v>0.29032258064516131</c:v>
                </c:pt>
                <c:pt idx="9">
                  <c:v>0.5</c:v>
                </c:pt>
                <c:pt idx="10">
                  <c:v>0.27272727272727271</c:v>
                </c:pt>
                <c:pt idx="11">
                  <c:v>0.23529411764705882</c:v>
                </c:pt>
                <c:pt idx="12">
                  <c:v>0.28888888888888886</c:v>
                </c:pt>
                <c:pt idx="13">
                  <c:v>0.25</c:v>
                </c:pt>
                <c:pt idx="14">
                  <c:v>0.33333333333333331</c:v>
                </c:pt>
                <c:pt idx="15">
                  <c:v>0.2608695652173913</c:v>
                </c:pt>
                <c:pt idx="16">
                  <c:v>0.28205128205128205</c:v>
                </c:pt>
                <c:pt idx="17">
                  <c:v>0.16666666666666666</c:v>
                </c:pt>
                <c:pt idx="18">
                  <c:v>0.29411764705882354</c:v>
                </c:pt>
                <c:pt idx="19">
                  <c:v>0.20967741935483872</c:v>
                </c:pt>
                <c:pt idx="20">
                  <c:v>0.27777777777777779</c:v>
                </c:pt>
                <c:pt idx="21">
                  <c:v>0.30698529411764708</c:v>
                </c:pt>
              </c:numCache>
            </c:numRef>
          </c:val>
        </c:ser>
        <c:ser>
          <c:idx val="4"/>
          <c:order val="4"/>
          <c:tx>
            <c:strRef>
              <c:f>'Grafico 3'!$L$3</c:f>
              <c:strCache>
                <c:ptCount val="1"/>
                <c:pt idx="0">
                  <c:v>2500+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3'!$L$4:$L$25</c:f>
              <c:numCache>
                <c:formatCode>0%</c:formatCode>
                <c:ptCount val="22"/>
                <c:pt idx="0">
                  <c:v>3.125E-2</c:v>
                </c:pt>
                <c:pt idx="1">
                  <c:v>0</c:v>
                </c:pt>
                <c:pt idx="2">
                  <c:v>0.10666666666666667</c:v>
                </c:pt>
                <c:pt idx="3">
                  <c:v>0</c:v>
                </c:pt>
                <c:pt idx="4">
                  <c:v>0</c:v>
                </c:pt>
                <c:pt idx="5">
                  <c:v>5.128205128205128E-2</c:v>
                </c:pt>
                <c:pt idx="6">
                  <c:v>0</c:v>
                </c:pt>
                <c:pt idx="7">
                  <c:v>0</c:v>
                </c:pt>
                <c:pt idx="8">
                  <c:v>0.16129032258064516</c:v>
                </c:pt>
                <c:pt idx="9">
                  <c:v>7.1428571428571425E-2</c:v>
                </c:pt>
                <c:pt idx="10">
                  <c:v>0</c:v>
                </c:pt>
                <c:pt idx="11">
                  <c:v>0</c:v>
                </c:pt>
                <c:pt idx="12">
                  <c:v>8.8888888888888892E-2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2.564102564102564E-2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4.2279411764705885E-2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9846104"/>
        <c:axId val="279846488"/>
      </c:barChart>
      <c:catAx>
        <c:axId val="279846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9846488"/>
        <c:crosses val="autoZero"/>
        <c:auto val="1"/>
        <c:lblAlgn val="ctr"/>
        <c:lblOffset val="100"/>
        <c:noMultiLvlLbl val="0"/>
      </c:catAx>
      <c:valAx>
        <c:axId val="2798464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984610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5552067032630382"/>
          <c:y val="0.92167101827676523"/>
          <c:w val="0.48580474759267483"/>
          <c:h val="5.744125326370563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percentuale dei parti per classe di parto - Anno 2012 </a:t>
            </a:r>
          </a:p>
        </c:rich>
      </c:tx>
      <c:layout>
        <c:manualLayout>
          <c:xMode val="edge"/>
          <c:yMode val="edge"/>
          <c:x val="0.12085468052111843"/>
          <c:y val="0"/>
        </c:manualLayout>
      </c:layout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901033973412117E-2"/>
          <c:y val="0.11904792660777995"/>
          <c:w val="0.9084194977843425"/>
          <c:h val="0.468255177990602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 4'!$H$3</c:f>
              <c:strCache>
                <c:ptCount val="1"/>
                <c:pt idx="0">
                  <c:v>0-499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4'!$H$4:$H$25</c:f>
              <c:numCache>
                <c:formatCode>0%</c:formatCode>
                <c:ptCount val="22"/>
                <c:pt idx="0">
                  <c:v>4.5341865559783236E-2</c:v>
                </c:pt>
                <c:pt idx="1">
                  <c:v>0</c:v>
                </c:pt>
                <c:pt idx="2">
                  <c:v>2.9203385012354859E-2</c:v>
                </c:pt>
                <c:pt idx="3">
                  <c:v>0.23495495495495494</c:v>
                </c:pt>
                <c:pt idx="4">
                  <c:v>0.19600914570775307</c:v>
                </c:pt>
                <c:pt idx="5">
                  <c:v>4.5344353889132591E-2</c:v>
                </c:pt>
                <c:pt idx="6">
                  <c:v>8.4478162805003074E-2</c:v>
                </c:pt>
                <c:pt idx="7">
                  <c:v>0</c:v>
                </c:pt>
                <c:pt idx="8">
                  <c:v>5.3358508134392052E-2</c:v>
                </c:pt>
                <c:pt idx="9">
                  <c:v>3.4034514776038166E-2</c:v>
                </c:pt>
                <c:pt idx="10">
                  <c:v>0.28286611889801838</c:v>
                </c:pt>
                <c:pt idx="11">
                  <c:v>5.295566502463054E-2</c:v>
                </c:pt>
                <c:pt idx="12">
                  <c:v>4.9179405420613338E-2</c:v>
                </c:pt>
                <c:pt idx="13">
                  <c:v>0.10557269571924412</c:v>
                </c:pt>
                <c:pt idx="14">
                  <c:v>0.44907407407407407</c:v>
                </c:pt>
                <c:pt idx="15">
                  <c:v>0.14929830347000841</c:v>
                </c:pt>
                <c:pt idx="16">
                  <c:v>9.137891211456288E-2</c:v>
                </c:pt>
                <c:pt idx="17">
                  <c:v>0.17656574994222324</c:v>
                </c:pt>
                <c:pt idx="18">
                  <c:v>6.8828351012536163E-2</c:v>
                </c:pt>
                <c:pt idx="19">
                  <c:v>0.11510918185223541</c:v>
                </c:pt>
                <c:pt idx="20">
                  <c:v>0.28661995328661993</c:v>
                </c:pt>
                <c:pt idx="21">
                  <c:v>7.9666307980699402E-2</c:v>
                </c:pt>
              </c:numCache>
            </c:numRef>
          </c:val>
        </c:ser>
        <c:ser>
          <c:idx val="1"/>
          <c:order val="1"/>
          <c:tx>
            <c:strRef>
              <c:f>'Grafico 4'!$I$3</c:f>
              <c:strCache>
                <c:ptCount val="1"/>
                <c:pt idx="0">
                  <c:v>500-799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4'!$I$4:$I$25</c:f>
              <c:numCache>
                <c:formatCode>0%</c:formatCode>
                <c:ptCount val="22"/>
                <c:pt idx="0">
                  <c:v>0.19981551942811024</c:v>
                </c:pt>
                <c:pt idx="1">
                  <c:v>0</c:v>
                </c:pt>
                <c:pt idx="2">
                  <c:v>0.13722638910148477</c:v>
                </c:pt>
                <c:pt idx="3">
                  <c:v>0.24432432432432433</c:v>
                </c:pt>
                <c:pt idx="4">
                  <c:v>0.23072126377052588</c:v>
                </c:pt>
                <c:pt idx="5">
                  <c:v>0.10994389675155265</c:v>
                </c:pt>
                <c:pt idx="6">
                  <c:v>0.18197662497436948</c:v>
                </c:pt>
                <c:pt idx="7">
                  <c:v>0.31277573529411767</c:v>
                </c:pt>
                <c:pt idx="8">
                  <c:v>8.8327341385821073E-2</c:v>
                </c:pt>
                <c:pt idx="9">
                  <c:v>0.10002241219223257</c:v>
                </c:pt>
                <c:pt idx="10">
                  <c:v>0.15285161913968101</c:v>
                </c:pt>
                <c:pt idx="11">
                  <c:v>0.33943965517241381</c:v>
                </c:pt>
                <c:pt idx="12">
                  <c:v>0.15935477820500799</c:v>
                </c:pt>
                <c:pt idx="13">
                  <c:v>0.18521018125723102</c:v>
                </c:pt>
                <c:pt idx="14">
                  <c:v>0</c:v>
                </c:pt>
                <c:pt idx="15">
                  <c:v>0.17699974350518485</c:v>
                </c:pt>
                <c:pt idx="16">
                  <c:v>0.20478692689687031</c:v>
                </c:pt>
                <c:pt idx="17">
                  <c:v>0.26323087589553962</c:v>
                </c:pt>
                <c:pt idx="18">
                  <c:v>0.24807135969141755</c:v>
                </c:pt>
                <c:pt idx="19">
                  <c:v>0.29116629574950975</c:v>
                </c:pt>
                <c:pt idx="20">
                  <c:v>4.6129462796129464E-2</c:v>
                </c:pt>
                <c:pt idx="21">
                  <c:v>0.171667357422328</c:v>
                </c:pt>
              </c:numCache>
            </c:numRef>
          </c:val>
        </c:ser>
        <c:ser>
          <c:idx val="2"/>
          <c:order val="2"/>
          <c:tx>
            <c:strRef>
              <c:f>'Grafico 4'!$J$3</c:f>
              <c:strCache>
                <c:ptCount val="1"/>
                <c:pt idx="0">
                  <c:v>800-999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4'!$J$4:$J$25</c:f>
              <c:numCache>
                <c:formatCode>0%</c:formatCode>
                <c:ptCount val="22"/>
                <c:pt idx="0">
                  <c:v>2.6259656404934856E-2</c:v>
                </c:pt>
                <c:pt idx="1">
                  <c:v>0</c:v>
                </c:pt>
                <c:pt idx="2">
                  <c:v>0.10863528022566749</c:v>
                </c:pt>
                <c:pt idx="3">
                  <c:v>0</c:v>
                </c:pt>
                <c:pt idx="4">
                  <c:v>0.18686343795468718</c:v>
                </c:pt>
                <c:pt idx="5">
                  <c:v>0.17147276799113431</c:v>
                </c:pt>
                <c:pt idx="6">
                  <c:v>0.16475292187820381</c:v>
                </c:pt>
                <c:pt idx="7">
                  <c:v>7.9963235294117641E-2</c:v>
                </c:pt>
                <c:pt idx="8">
                  <c:v>9.0913793549388305E-2</c:v>
                </c:pt>
                <c:pt idx="9">
                  <c:v>3.0320494348925815E-2</c:v>
                </c:pt>
                <c:pt idx="10">
                  <c:v>0</c:v>
                </c:pt>
                <c:pt idx="11">
                  <c:v>0.19512007389162561</c:v>
                </c:pt>
                <c:pt idx="12">
                  <c:v>8.1084122667166844E-2</c:v>
                </c:pt>
                <c:pt idx="13">
                  <c:v>0.26002699575780946</c:v>
                </c:pt>
                <c:pt idx="14">
                  <c:v>0</c:v>
                </c:pt>
                <c:pt idx="15">
                  <c:v>0.21963284599318456</c:v>
                </c:pt>
                <c:pt idx="16">
                  <c:v>0.15394387342649266</c:v>
                </c:pt>
                <c:pt idx="17">
                  <c:v>0.22278715045065867</c:v>
                </c:pt>
                <c:pt idx="18">
                  <c:v>0.16959980713596914</c:v>
                </c:pt>
                <c:pt idx="19">
                  <c:v>0.15719542559989425</c:v>
                </c:pt>
                <c:pt idx="20">
                  <c:v>0.1413913913913914</c:v>
                </c:pt>
                <c:pt idx="21">
                  <c:v>0.12470484454195295</c:v>
                </c:pt>
              </c:numCache>
            </c:numRef>
          </c:val>
        </c:ser>
        <c:ser>
          <c:idx val="3"/>
          <c:order val="3"/>
          <c:tx>
            <c:strRef>
              <c:f>'Grafico 4'!$K$3</c:f>
              <c:strCache>
                <c:ptCount val="1"/>
                <c:pt idx="0">
                  <c:v>1000-2499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4'!$K$4:$K$25</c:f>
              <c:numCache>
                <c:formatCode>0%</c:formatCode>
                <c:ptCount val="22"/>
                <c:pt idx="0">
                  <c:v>0.5098581805603597</c:v>
                </c:pt>
                <c:pt idx="1">
                  <c:v>1</c:v>
                </c:pt>
                <c:pt idx="2">
                  <c:v>0.41366906474820142</c:v>
                </c:pt>
                <c:pt idx="3">
                  <c:v>0.52072072072072073</c:v>
                </c:pt>
                <c:pt idx="4">
                  <c:v>0.38640615256703387</c:v>
                </c:pt>
                <c:pt idx="5">
                  <c:v>0.52900976612102601</c:v>
                </c:pt>
                <c:pt idx="6">
                  <c:v>0.56879229034242362</c:v>
                </c:pt>
                <c:pt idx="7">
                  <c:v>0.60726102941176474</c:v>
                </c:pt>
                <c:pt idx="8">
                  <c:v>0.36158601246669941</c:v>
                </c:pt>
                <c:pt idx="9">
                  <c:v>0.6400281753273781</c:v>
                </c:pt>
                <c:pt idx="10">
                  <c:v>0.56428226196230058</c:v>
                </c:pt>
                <c:pt idx="11">
                  <c:v>0.41248460591133007</c:v>
                </c:pt>
                <c:pt idx="12">
                  <c:v>0.43252368001500519</c:v>
                </c:pt>
                <c:pt idx="13">
                  <c:v>0.44919012726571539</c:v>
                </c:pt>
                <c:pt idx="14">
                  <c:v>0.55092592592592593</c:v>
                </c:pt>
                <c:pt idx="15">
                  <c:v>0.45406910703162212</c:v>
                </c:pt>
                <c:pt idx="16">
                  <c:v>0.4711860491973669</c:v>
                </c:pt>
                <c:pt idx="17">
                  <c:v>0.33741622371157848</c:v>
                </c:pt>
                <c:pt idx="18">
                  <c:v>0.51350048216007715</c:v>
                </c:pt>
                <c:pt idx="19">
                  <c:v>0.43652909679836061</c:v>
                </c:pt>
                <c:pt idx="20">
                  <c:v>0.52585919252585922</c:v>
                </c:pt>
                <c:pt idx="21">
                  <c:v>0.46874489062612884</c:v>
                </c:pt>
              </c:numCache>
            </c:numRef>
          </c:val>
        </c:ser>
        <c:ser>
          <c:idx val="4"/>
          <c:order val="4"/>
          <c:tx>
            <c:strRef>
              <c:f>'Grafico 4'!$L$3</c:f>
              <c:strCache>
                <c:ptCount val="1"/>
                <c:pt idx="0">
                  <c:v>2500+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4'!$L$4:$L$25</c:f>
              <c:numCache>
                <c:formatCode>0%</c:formatCode>
                <c:ptCount val="22"/>
                <c:pt idx="0">
                  <c:v>0.21872477804681195</c:v>
                </c:pt>
                <c:pt idx="1">
                  <c:v>0</c:v>
                </c:pt>
                <c:pt idx="2">
                  <c:v>0.31126588091229146</c:v>
                </c:pt>
                <c:pt idx="3">
                  <c:v>0</c:v>
                </c:pt>
                <c:pt idx="4">
                  <c:v>0</c:v>
                </c:pt>
                <c:pt idx="5">
                  <c:v>0.14422921524715443</c:v>
                </c:pt>
                <c:pt idx="6">
                  <c:v>0</c:v>
                </c:pt>
                <c:pt idx="7">
                  <c:v>0</c:v>
                </c:pt>
                <c:pt idx="8">
                  <c:v>0.40581434446369913</c:v>
                </c:pt>
                <c:pt idx="9">
                  <c:v>0.19559440335542536</c:v>
                </c:pt>
                <c:pt idx="10">
                  <c:v>0</c:v>
                </c:pt>
                <c:pt idx="11">
                  <c:v>0</c:v>
                </c:pt>
                <c:pt idx="12">
                  <c:v>0.2778580136922067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7.8704238364707246E-2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0.15521659942889082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076672"/>
        <c:axId val="172469896"/>
      </c:barChart>
      <c:catAx>
        <c:axId val="17107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2469896"/>
        <c:crosses val="autoZero"/>
        <c:auto val="1"/>
        <c:lblAlgn val="ctr"/>
        <c:lblOffset val="100"/>
        <c:noMultiLvlLbl val="0"/>
      </c:catAx>
      <c:valAx>
        <c:axId val="1724698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107667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7178729689807984"/>
          <c:y val="0.92063742032245954"/>
          <c:w val="0.45494830132939673"/>
          <c:h val="5.820133594412191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area geografica di provenienza della madre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11111111111144"/>
          <c:y val="4.1666666666666664E-2"/>
          <c:w val="0.65047353455818624"/>
          <c:h val="0.8981481481481481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9"/>
          <c:dPt>
            <c:idx val="0"/>
            <c:bubble3D val="0"/>
            <c:spPr>
              <a:solidFill>
                <a:srgbClr val="972828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E7CAC9"/>
              </a:solidFill>
              <a:ln w="25400">
                <a:noFill/>
              </a:ln>
            </c:spPr>
          </c:dPt>
          <c:dPt>
            <c:idx val="2"/>
            <c:bubble3D val="0"/>
            <c:explosion val="7"/>
            <c:spPr>
              <a:solidFill>
                <a:srgbClr val="B6CAE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2F86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417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BE4773"/>
              </a:solidFill>
              <a:ln w="25400">
                <a:noFill/>
              </a:ln>
            </c:spPr>
          </c:dPt>
          <c:dLbls>
            <c:dLbl>
              <c:idx val="3"/>
              <c:layout>
                <c:manualLayout>
                  <c:x val="-2.4382731892613314E-2"/>
                  <c:y val="7.1289159030559685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6.7512087304876831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'Grafico 5'!$A$4:$A$9</c:f>
              <c:strCache>
                <c:ptCount val="6"/>
                <c:pt idx="0">
                  <c:v>UE</c:v>
                </c:pt>
                <c:pt idx="1">
                  <c:v>Altri Paesi Europei</c:v>
                </c:pt>
                <c:pt idx="2">
                  <c:v>Africa</c:v>
                </c:pt>
                <c:pt idx="3">
                  <c:v>America Centro Sud</c:v>
                </c:pt>
                <c:pt idx="4">
                  <c:v>America del Nord/Oceania</c:v>
                </c:pt>
                <c:pt idx="5">
                  <c:v>Asia</c:v>
                </c:pt>
              </c:strCache>
            </c:strRef>
          </c:cat>
          <c:val>
            <c:numRef>
              <c:f>'Grafico 5'!$B$4:$B$9</c:f>
              <c:numCache>
                <c:formatCode>0%</c:formatCode>
                <c:ptCount val="6"/>
                <c:pt idx="0">
                  <c:v>0.2633432117602183</c:v>
                </c:pt>
                <c:pt idx="1">
                  <c:v>0.21496826188589929</c:v>
                </c:pt>
                <c:pt idx="2">
                  <c:v>0.25205637549758908</c:v>
                </c:pt>
                <c:pt idx="3">
                  <c:v>8.3047250178496332E-2</c:v>
                </c:pt>
                <c:pt idx="4">
                  <c:v>4.2056668916209423E-3</c:v>
                </c:pt>
                <c:pt idx="5">
                  <c:v>0.18237923378617607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area geografica di provenienza ed età della madre - Anno 2012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9375376433255"/>
          <c:y val="0.16539481302384737"/>
          <c:w val="0.85185319144586513"/>
          <c:h val="0.605599469225783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6'!$A$5</c:f>
              <c:strCache>
                <c:ptCount val="1"/>
                <c:pt idx="0">
                  <c:v>&lt;20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6'!$K$5:$S$5</c:f>
              <c:numCache>
                <c:formatCode>#,##0.0</c:formatCode>
                <c:ptCount val="9"/>
                <c:pt idx="0">
                  <c:v>1.2979011689052434E-2</c:v>
                </c:pt>
                <c:pt idx="1">
                  <c:v>2.9180486714120671E-2</c:v>
                </c:pt>
                <c:pt idx="2">
                  <c:v>2.63013698630137E-2</c:v>
                </c:pt>
                <c:pt idx="3">
                  <c:v>1.2825495530509134E-2</c:v>
                </c:pt>
                <c:pt idx="4">
                  <c:v>3.5883467550923732E-2</c:v>
                </c:pt>
                <c:pt idx="5">
                  <c:v>5.3619302949061663E-3</c:v>
                </c:pt>
                <c:pt idx="6">
                  <c:v>1.0690877833888472E-2</c:v>
                </c:pt>
                <c:pt idx="7">
                  <c:v>0.02</c:v>
                </c:pt>
                <c:pt idx="8">
                  <c:v>1.4661974525616423E-2</c:v>
                </c:pt>
              </c:numCache>
            </c:numRef>
          </c:val>
        </c:ser>
        <c:ser>
          <c:idx val="1"/>
          <c:order val="1"/>
          <c:tx>
            <c:strRef>
              <c:f>'Grafico 6'!$A$6</c:f>
              <c:strCache>
                <c:ptCount val="1"/>
                <c:pt idx="0">
                  <c:v>20 - 29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6'!$K$6:$S$6</c:f>
              <c:numCache>
                <c:formatCode>#,##0.0</c:formatCode>
                <c:ptCount val="9"/>
                <c:pt idx="0">
                  <c:v>0.25459608150809715</c:v>
                </c:pt>
                <c:pt idx="1">
                  <c:v>0.46856482689225953</c:v>
                </c:pt>
                <c:pt idx="2">
                  <c:v>0.60310502283105027</c:v>
                </c:pt>
                <c:pt idx="3">
                  <c:v>0.46785853089778467</c:v>
                </c:pt>
                <c:pt idx="4">
                  <c:v>0.36830885836096638</c:v>
                </c:pt>
                <c:pt idx="5">
                  <c:v>0.21715817694369974</c:v>
                </c:pt>
                <c:pt idx="6">
                  <c:v>0.53330826259804454</c:v>
                </c:pt>
                <c:pt idx="7">
                  <c:v>0.14000000000000001</c:v>
                </c:pt>
                <c:pt idx="8">
                  <c:v>0.30288852686482653</c:v>
                </c:pt>
              </c:numCache>
            </c:numRef>
          </c:val>
        </c:ser>
        <c:ser>
          <c:idx val="2"/>
          <c:order val="2"/>
          <c:tx>
            <c:strRef>
              <c:f>'Grafico 6'!$A$7</c:f>
              <c:strCache>
                <c:ptCount val="1"/>
                <c:pt idx="0">
                  <c:v>30 - 39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6'!$K$7:$S$7</c:f>
              <c:numCache>
                <c:formatCode>#,##0.0</c:formatCode>
                <c:ptCount val="9"/>
                <c:pt idx="0">
                  <c:v>0.63646012076521541</c:v>
                </c:pt>
                <c:pt idx="1">
                  <c:v>0.4629374277941341</c:v>
                </c:pt>
                <c:pt idx="2">
                  <c:v>0.34383561643835614</c:v>
                </c:pt>
                <c:pt idx="3">
                  <c:v>0.46319471434123594</c:v>
                </c:pt>
                <c:pt idx="4">
                  <c:v>0.52108005684509706</c:v>
                </c:pt>
                <c:pt idx="5">
                  <c:v>0.67828418230563003</c:v>
                </c:pt>
                <c:pt idx="6">
                  <c:v>0.42253142795745136</c:v>
                </c:pt>
                <c:pt idx="7">
                  <c:v>0.62</c:v>
                </c:pt>
                <c:pt idx="8">
                  <c:v>0.59691261756924674</c:v>
                </c:pt>
              </c:numCache>
            </c:numRef>
          </c:val>
        </c:ser>
        <c:ser>
          <c:idx val="3"/>
          <c:order val="3"/>
          <c:tx>
            <c:strRef>
              <c:f>'Grafico 6'!$A$8</c:f>
              <c:strCache>
                <c:ptCount val="1"/>
                <c:pt idx="0">
                  <c:v>40 - 49</c:v>
                </c:pt>
              </c:strCache>
            </c:strRef>
          </c:tx>
          <c:spPr>
            <a:solidFill>
              <a:srgbClr val="002F86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6'!$K$8:$S$8</c:f>
              <c:numCache>
                <c:formatCode>#,##0.0</c:formatCode>
                <c:ptCount val="9"/>
                <c:pt idx="0">
                  <c:v>9.5408852104727368E-2</c:v>
                </c:pt>
                <c:pt idx="1">
                  <c:v>3.9093653337308541E-2</c:v>
                </c:pt>
                <c:pt idx="2">
                  <c:v>2.6529680365296803E-2</c:v>
                </c:pt>
                <c:pt idx="3">
                  <c:v>5.6004663816556548E-2</c:v>
                </c:pt>
                <c:pt idx="4">
                  <c:v>7.4609189957366179E-2</c:v>
                </c:pt>
                <c:pt idx="5">
                  <c:v>9.6514745308310987E-2</c:v>
                </c:pt>
                <c:pt idx="6">
                  <c:v>3.3361985602234877E-2</c:v>
                </c:pt>
                <c:pt idx="7">
                  <c:v>0.22</c:v>
                </c:pt>
                <c:pt idx="8">
                  <c:v>8.5055685355997848E-2</c:v>
                </c:pt>
              </c:numCache>
            </c:numRef>
          </c:val>
        </c:ser>
        <c:ser>
          <c:idx val="4"/>
          <c:order val="4"/>
          <c:tx>
            <c:strRef>
              <c:f>'Grafico 6'!$A$9</c:f>
              <c:strCache>
                <c:ptCount val="1"/>
                <c:pt idx="0">
                  <c:v>50 - 65</c:v>
                </c:pt>
              </c:strCache>
            </c:strRef>
          </c:tx>
          <c:spPr>
            <a:solidFill>
              <a:srgbClr val="641766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6'!$K$9:$S$9</c:f>
              <c:numCache>
                <c:formatCode>#,##0.0</c:formatCode>
                <c:ptCount val="9"/>
                <c:pt idx="0">
                  <c:v>5.5593393290767883E-4</c:v>
                </c:pt>
                <c:pt idx="1">
                  <c:v>2.2360526217716991E-4</c:v>
                </c:pt>
                <c:pt idx="2">
                  <c:v>2.2831050228310502E-4</c:v>
                </c:pt>
                <c:pt idx="3">
                  <c:v>1.165954139137194E-4</c:v>
                </c:pt>
                <c:pt idx="4">
                  <c:v>1.1842728564661298E-4</c:v>
                </c:pt>
                <c:pt idx="5">
                  <c:v>2.6809651474530832E-3</c:v>
                </c:pt>
                <c:pt idx="6">
                  <c:v>1.0744600838078866E-4</c:v>
                </c:pt>
                <c:pt idx="7">
                  <c:v>0</c:v>
                </c:pt>
                <c:pt idx="8">
                  <c:v>4.8119568431244093E-4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9837240"/>
        <c:axId val="105926720"/>
      </c:barChart>
      <c:catAx>
        <c:axId val="27983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5926720"/>
        <c:crosses val="autoZero"/>
        <c:auto val="1"/>
        <c:lblAlgn val="ctr"/>
        <c:lblOffset val="100"/>
        <c:noMultiLvlLbl val="0"/>
      </c:catAx>
      <c:valAx>
        <c:axId val="10592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7.7294685990338577E-2"/>
              <c:y val="0.82772401541410912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9837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824527368861497"/>
          <c:y val="0.92366652641702229"/>
          <c:w val="0.42029053131643557"/>
          <c:h val="5.59799109080868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Età media al primo figlio - Anno 2012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715596330275434E-2"/>
          <c:y val="0.13554216867469879"/>
          <c:w val="0.79633027522935751"/>
          <c:h val="0.4759036144578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7'!$B$3:$B$4</c:f>
              <c:strCache>
                <c:ptCount val="2"/>
                <c:pt idx="0">
                  <c:v>Italiana </c:v>
                </c:pt>
              </c:strCache>
            </c:strRef>
          </c:tx>
          <c:spPr>
            <a:solidFill>
              <a:srgbClr val="002F86"/>
            </a:solidFill>
            <a:ln w="25400">
              <a:noFill/>
            </a:ln>
          </c:spPr>
          <c:invertIfNegative val="0"/>
          <c:cat>
            <c:strRef>
              <c:f>'Grafico 7'!$A$5:$A$26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7'!$B$5:$B$26</c:f>
              <c:numCache>
                <c:formatCode>0.00</c:formatCode>
                <c:ptCount val="22"/>
                <c:pt idx="0">
                  <c:v>32.018920662223181</c:v>
                </c:pt>
                <c:pt idx="1">
                  <c:v>31.263858093126387</c:v>
                </c:pt>
                <c:pt idx="2">
                  <c:v>32.394981111710742</c:v>
                </c:pt>
                <c:pt idx="3">
                  <c:v>31.041184636742248</c:v>
                </c:pt>
                <c:pt idx="4">
                  <c:v>31.530134581626683</c:v>
                </c:pt>
                <c:pt idx="5">
                  <c:v>32.174324160504305</c:v>
                </c:pt>
                <c:pt idx="6">
                  <c:v>32.224981914637084</c:v>
                </c:pt>
                <c:pt idx="7">
                  <c:v>32.885138914786502</c:v>
                </c:pt>
                <c:pt idx="8">
                  <c:v>32.449775902979169</c:v>
                </c:pt>
                <c:pt idx="9">
                  <c:v>32.601971368223424</c:v>
                </c:pt>
                <c:pt idx="10">
                  <c:v>32.257505773672058</c:v>
                </c:pt>
                <c:pt idx="11">
                  <c:v>32.089039597462261</c:v>
                </c:pt>
                <c:pt idx="12">
                  <c:v>32.397950399672062</c:v>
                </c:pt>
                <c:pt idx="13">
                  <c:v>31.637874435781701</c:v>
                </c:pt>
                <c:pt idx="14">
                  <c:v>31.590843023255815</c:v>
                </c:pt>
                <c:pt idx="15">
                  <c:v>29.65617774991183</c:v>
                </c:pt>
                <c:pt idx="16">
                  <c:v>30.42192446856626</c:v>
                </c:pt>
                <c:pt idx="17">
                  <c:v>31.019059720457435</c:v>
                </c:pt>
                <c:pt idx="18">
                  <c:v>30.574403077967634</c:v>
                </c:pt>
                <c:pt idx="19">
                  <c:v>29.540553352870194</c:v>
                </c:pt>
                <c:pt idx="20">
                  <c:v>32.401899157416075</c:v>
                </c:pt>
                <c:pt idx="21">
                  <c:v>31.514062721238464</c:v>
                </c:pt>
              </c:numCache>
            </c:numRef>
          </c:val>
        </c:ser>
        <c:ser>
          <c:idx val="1"/>
          <c:order val="1"/>
          <c:tx>
            <c:strRef>
              <c:f>'Grafico 7'!$C$3:$C$4</c:f>
              <c:strCache>
                <c:ptCount val="2"/>
                <c:pt idx="0">
                  <c:v>Straniere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'Grafico 7'!$A$5:$A$26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7'!$C$5:$C$26</c:f>
              <c:numCache>
                <c:formatCode>0.00</c:formatCode>
                <c:ptCount val="22"/>
                <c:pt idx="0">
                  <c:v>27.680724326900165</c:v>
                </c:pt>
                <c:pt idx="1">
                  <c:v>28.303999999999998</c:v>
                </c:pt>
                <c:pt idx="2">
                  <c:v>27.907191573858242</c:v>
                </c:pt>
                <c:pt idx="3">
                  <c:v>29.230046948356808</c:v>
                </c:pt>
                <c:pt idx="4">
                  <c:v>27.262476894639555</c:v>
                </c:pt>
                <c:pt idx="5">
                  <c:v>27.370319545187218</c:v>
                </c:pt>
                <c:pt idx="6">
                  <c:v>27.40904806786051</c:v>
                </c:pt>
                <c:pt idx="7">
                  <c:v>27.523747560182173</c:v>
                </c:pt>
                <c:pt idx="8">
                  <c:v>27.481124952812383</c:v>
                </c:pt>
                <c:pt idx="9">
                  <c:v>27.234933605720123</c:v>
                </c:pt>
                <c:pt idx="10">
                  <c:v>27.876965772432932</c:v>
                </c:pt>
                <c:pt idx="11">
                  <c:v>27.341114457831324</c:v>
                </c:pt>
                <c:pt idx="12">
                  <c:v>28.391512549537648</c:v>
                </c:pt>
                <c:pt idx="13">
                  <c:v>27.48103448275862</c:v>
                </c:pt>
                <c:pt idx="14">
                  <c:v>27.166666666666668</c:v>
                </c:pt>
                <c:pt idx="15">
                  <c:v>27.607558139534884</c:v>
                </c:pt>
                <c:pt idx="16">
                  <c:v>27.439069767441861</c:v>
                </c:pt>
                <c:pt idx="17">
                  <c:v>24.142857142857142</c:v>
                </c:pt>
                <c:pt idx="18">
                  <c:v>27.710129310344829</c:v>
                </c:pt>
                <c:pt idx="19">
                  <c:v>27.43876784372652</c:v>
                </c:pt>
                <c:pt idx="20">
                  <c:v>29.046979865771814</c:v>
                </c:pt>
                <c:pt idx="21">
                  <c:v>27.723012068110432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926328"/>
        <c:axId val="105925936"/>
      </c:barChart>
      <c:catAx>
        <c:axId val="105926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5925936"/>
        <c:crosses val="autoZero"/>
        <c:auto val="1"/>
        <c:lblAlgn val="ctr"/>
        <c:lblOffset val="100"/>
        <c:noMultiLvlLbl val="0"/>
      </c:catAx>
      <c:valAx>
        <c:axId val="105925936"/>
        <c:scaling>
          <c:orientation val="minMax"/>
          <c:max val="34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5926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798165137614853"/>
          <c:y val="0.90963855421686768"/>
          <c:w val="0.24036697247706396"/>
          <c:h val="6.62650602409659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l'età della madre - Anno 2012</a:t>
            </a:r>
          </a:p>
        </c:rich>
      </c:tx>
      <c:layout>
        <c:manualLayout>
          <c:xMode val="edge"/>
          <c:yMode val="edge"/>
          <c:x val="0.24563011547446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938726865341585E-2"/>
          <c:y val="0.16523235800344241"/>
          <c:w val="0.9006347143372555"/>
          <c:h val="0.61962134251291145"/>
        </c:manualLayout>
      </c:layout>
      <c:lineChart>
        <c:grouping val="standard"/>
        <c:varyColors val="0"/>
        <c:ser>
          <c:idx val="0"/>
          <c:order val="0"/>
          <c:tx>
            <c:strRef>
              <c:f>'Grafico 8'!$D$3:$D$4</c:f>
              <c:strCache>
                <c:ptCount val="2"/>
                <c:pt idx="0">
                  <c:v>Italiana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'Grafico 8'!$A$5:$A$58</c:f>
              <c:strCach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54</c:v>
                </c:pt>
                <c:pt idx="43">
                  <c:v>55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59</c:v>
                </c:pt>
                <c:pt idx="48">
                  <c:v>60</c:v>
                </c:pt>
                <c:pt idx="49">
                  <c:v>61</c:v>
                </c:pt>
                <c:pt idx="50">
                  <c:v>62</c:v>
                </c:pt>
                <c:pt idx="51">
                  <c:v>63</c:v>
                </c:pt>
                <c:pt idx="52">
                  <c:v>64</c:v>
                </c:pt>
                <c:pt idx="53">
                  <c:v>65</c:v>
                </c:pt>
              </c:strCache>
            </c:strRef>
          </c:cat>
          <c:val>
            <c:numRef>
              <c:f>'Grafico 8'!$D$5:$D$58</c:f>
              <c:numCache>
                <c:formatCode>0.00</c:formatCode>
                <c:ptCount val="54"/>
                <c:pt idx="0">
                  <c:v>9.6265616087909758E-4</c:v>
                </c:pt>
                <c:pt idx="1">
                  <c:v>3.8506246435163903E-3</c:v>
                </c:pt>
                <c:pt idx="2">
                  <c:v>1.3958514332746915E-2</c:v>
                </c:pt>
                <c:pt idx="3">
                  <c:v>3.6580934113405704E-2</c:v>
                </c:pt>
                <c:pt idx="4">
                  <c:v>0.10252288113362389</c:v>
                </c:pt>
                <c:pt idx="5">
                  <c:v>0.21274701155428055</c:v>
                </c:pt>
                <c:pt idx="6">
                  <c:v>0.34270559327295874</c:v>
                </c:pt>
                <c:pt idx="7">
                  <c:v>0.584572953693832</c:v>
                </c:pt>
                <c:pt idx="8">
                  <c:v>0.81585109634503516</c:v>
                </c:pt>
                <c:pt idx="9">
                  <c:v>1.0360586931461289</c:v>
                </c:pt>
                <c:pt idx="10">
                  <c:v>1.259876250550519</c:v>
                </c:pt>
                <c:pt idx="11">
                  <c:v>1.5965652428179833</c:v>
                </c:pt>
                <c:pt idx="12">
                  <c:v>1.9515447021421506</c:v>
                </c:pt>
                <c:pt idx="13">
                  <c:v>2.3746320848485141</c:v>
                </c:pt>
                <c:pt idx="14">
                  <c:v>2.9635369912663019</c:v>
                </c:pt>
                <c:pt idx="15">
                  <c:v>3.7483424264229863</c:v>
                </c:pt>
                <c:pt idx="16">
                  <c:v>4.4780357963693422</c:v>
                </c:pt>
                <c:pt idx="17">
                  <c:v>5.2351648669007522</c:v>
                </c:pt>
                <c:pt idx="18">
                  <c:v>6.0567919002110626</c:v>
                </c:pt>
                <c:pt idx="19">
                  <c:v>6.5920287256598407</c:v>
                </c:pt>
                <c:pt idx="20">
                  <c:v>6.9696306047646663</c:v>
                </c:pt>
                <c:pt idx="21">
                  <c:v>7.0353318877446656</c:v>
                </c:pt>
                <c:pt idx="22">
                  <c:v>7.3246100640888336</c:v>
                </c:pt>
                <c:pt idx="23">
                  <c:v>7.09429457759851</c:v>
                </c:pt>
                <c:pt idx="24">
                  <c:v>6.7270412522231346</c:v>
                </c:pt>
                <c:pt idx="25">
                  <c:v>6.1246591595530386</c:v>
                </c:pt>
                <c:pt idx="26">
                  <c:v>5.4231234823123957</c:v>
                </c:pt>
                <c:pt idx="27">
                  <c:v>4.2985004223653904</c:v>
                </c:pt>
                <c:pt idx="28">
                  <c:v>3.365686602473545</c:v>
                </c:pt>
                <c:pt idx="29">
                  <c:v>2.4542918821612596</c:v>
                </c:pt>
                <c:pt idx="30">
                  <c:v>1.5599843087045777</c:v>
                </c:pt>
                <c:pt idx="31">
                  <c:v>0.98744455702173428</c:v>
                </c:pt>
                <c:pt idx="32">
                  <c:v>0.54678869937932739</c:v>
                </c:pt>
                <c:pt idx="33">
                  <c:v>0.29770141775186093</c:v>
                </c:pt>
                <c:pt idx="34">
                  <c:v>0.16702084391252342</c:v>
                </c:pt>
                <c:pt idx="35">
                  <c:v>9.097100720307473E-2</c:v>
                </c:pt>
                <c:pt idx="36">
                  <c:v>4.3560191279779163E-2</c:v>
                </c:pt>
                <c:pt idx="37">
                  <c:v>2.7435700585054283E-2</c:v>
                </c:pt>
                <c:pt idx="38">
                  <c:v>1.6124490694724887E-2</c:v>
                </c:pt>
                <c:pt idx="39">
                  <c:v>1.3477186252307366E-2</c:v>
                </c:pt>
                <c:pt idx="40">
                  <c:v>8.4232414076921037E-3</c:v>
                </c:pt>
                <c:pt idx="41">
                  <c:v>3.6099606032966164E-3</c:v>
                </c:pt>
                <c:pt idx="42">
                  <c:v>3.8506246435163903E-3</c:v>
                </c:pt>
                <c:pt idx="43">
                  <c:v>7.2199212065932321E-4</c:v>
                </c:pt>
                <c:pt idx="44">
                  <c:v>2.4066404021977441E-3</c:v>
                </c:pt>
                <c:pt idx="45">
                  <c:v>1.4439842413186464E-3</c:v>
                </c:pt>
                <c:pt idx="46">
                  <c:v>1.6846482815384208E-3</c:v>
                </c:pt>
                <c:pt idx="47">
                  <c:v>4.8132808043954879E-4</c:v>
                </c:pt>
                <c:pt idx="48">
                  <c:v>2.5037305585322132E-4</c:v>
                </c:pt>
                <c:pt idx="49">
                  <c:v>9.6265616087909758E-4</c:v>
                </c:pt>
                <c:pt idx="50">
                  <c:v>1.9253123217581952E-3</c:v>
                </c:pt>
                <c:pt idx="51">
                  <c:v>2.5037305585322132E-4</c:v>
                </c:pt>
                <c:pt idx="52">
                  <c:v>2.406640402197744E-4</c:v>
                </c:pt>
                <c:pt idx="53">
                  <c:v>2.406640402197744E-4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'Grafico 8'!$E$3:$E$4</c:f>
              <c:strCache>
                <c:ptCount val="2"/>
                <c:pt idx="0">
                  <c:v>Straniera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'Grafico 8'!$A$5:$A$58</c:f>
              <c:strCach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54</c:v>
                </c:pt>
                <c:pt idx="43">
                  <c:v>55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59</c:v>
                </c:pt>
                <c:pt idx="48">
                  <c:v>60</c:v>
                </c:pt>
                <c:pt idx="49">
                  <c:v>61</c:v>
                </c:pt>
                <c:pt idx="50">
                  <c:v>62</c:v>
                </c:pt>
                <c:pt idx="51">
                  <c:v>63</c:v>
                </c:pt>
                <c:pt idx="52">
                  <c:v>64</c:v>
                </c:pt>
                <c:pt idx="53">
                  <c:v>65</c:v>
                </c:pt>
              </c:strCache>
            </c:strRef>
          </c:cat>
          <c:val>
            <c:numRef>
              <c:f>'Grafico 8'!$E$5:$E$58</c:f>
              <c:numCache>
                <c:formatCode>0.00</c:formatCode>
                <c:ptCount val="54"/>
                <c:pt idx="0">
                  <c:v>9.8020956880581073E-4</c:v>
                </c:pt>
                <c:pt idx="1">
                  <c:v>4.9010478440290536E-3</c:v>
                </c:pt>
                <c:pt idx="2">
                  <c:v>1.0782305256863918E-2</c:v>
                </c:pt>
                <c:pt idx="3">
                  <c:v>4.9010478440290536E-2</c:v>
                </c:pt>
                <c:pt idx="4">
                  <c:v>0.11762514825669729</c:v>
                </c:pt>
                <c:pt idx="5">
                  <c:v>0.26563679314637473</c:v>
                </c:pt>
                <c:pt idx="6">
                  <c:v>0.52049128103588549</c:v>
                </c:pt>
                <c:pt idx="7">
                  <c:v>1.186053578255031</c:v>
                </c:pt>
                <c:pt idx="8">
                  <c:v>2.0741234475930956</c:v>
                </c:pt>
                <c:pt idx="9">
                  <c:v>2.8749546653074427</c:v>
                </c:pt>
                <c:pt idx="10">
                  <c:v>3.8041933365353513</c:v>
                </c:pt>
                <c:pt idx="11">
                  <c:v>4.5158254834883698</c:v>
                </c:pt>
                <c:pt idx="12">
                  <c:v>5.3323400543036099</c:v>
                </c:pt>
                <c:pt idx="13">
                  <c:v>6.0126054950548431</c:v>
                </c:pt>
                <c:pt idx="14">
                  <c:v>6.2615787255315194</c:v>
                </c:pt>
                <c:pt idx="15">
                  <c:v>6.2498162107058493</c:v>
                </c:pt>
                <c:pt idx="16">
                  <c:v>6.502710279457748</c:v>
                </c:pt>
                <c:pt idx="17">
                  <c:v>6.3341142336231488</c:v>
                </c:pt>
                <c:pt idx="18">
                  <c:v>6.3664611493937402</c:v>
                </c:pt>
                <c:pt idx="19">
                  <c:v>5.9841794175594742</c:v>
                </c:pt>
                <c:pt idx="20">
                  <c:v>5.7744145698350309</c:v>
                </c:pt>
                <c:pt idx="21">
                  <c:v>5.1931502955331856</c:v>
                </c:pt>
                <c:pt idx="22">
                  <c:v>4.8147894019741422</c:v>
                </c:pt>
                <c:pt idx="23">
                  <c:v>4.2276438702594614</c:v>
                </c:pt>
                <c:pt idx="24">
                  <c:v>3.6003097462237426</c:v>
                </c:pt>
                <c:pt idx="25">
                  <c:v>3.1072643331144199</c:v>
                </c:pt>
                <c:pt idx="26">
                  <c:v>2.5505052980327196</c:v>
                </c:pt>
                <c:pt idx="27">
                  <c:v>1.957478508905204</c:v>
                </c:pt>
                <c:pt idx="28">
                  <c:v>1.5340279751810937</c:v>
                </c:pt>
                <c:pt idx="29">
                  <c:v>1.0556857056038582</c:v>
                </c:pt>
                <c:pt idx="30">
                  <c:v>0.73123633832913482</c:v>
                </c:pt>
                <c:pt idx="31">
                  <c:v>0.43815367725619736</c:v>
                </c:pt>
                <c:pt idx="32">
                  <c:v>0.26171595487115146</c:v>
                </c:pt>
                <c:pt idx="33">
                  <c:v>0.15683353100892972</c:v>
                </c:pt>
                <c:pt idx="34">
                  <c:v>5.9792783697154454E-2</c:v>
                </c:pt>
                <c:pt idx="35">
                  <c:v>3.1366706201785943E-2</c:v>
                </c:pt>
                <c:pt idx="36">
                  <c:v>1.0782305256863918E-2</c:v>
                </c:pt>
                <c:pt idx="37">
                  <c:v>8.8218861192522965E-3</c:v>
                </c:pt>
                <c:pt idx="38">
                  <c:v>6.8614669816406742E-3</c:v>
                </c:pt>
                <c:pt idx="39">
                  <c:v>3.9208382752232429E-3</c:v>
                </c:pt>
                <c:pt idx="40">
                  <c:v>2.9406287064174322E-3</c:v>
                </c:pt>
                <c:pt idx="42">
                  <c:v>9.8020956880581073E-4</c:v>
                </c:pt>
                <c:pt idx="43">
                  <c:v>9.8020956880581073E-4</c:v>
                </c:pt>
                <c:pt idx="46">
                  <c:v>1.9604191376116215E-3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'Grafico 8'!#REF!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'Grafico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25152"/>
        <c:axId val="105923976"/>
      </c:lineChart>
      <c:catAx>
        <c:axId val="10592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Età in anni compiuti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5923976"/>
        <c:crosses val="autoZero"/>
        <c:auto val="1"/>
        <c:lblAlgn val="ctr"/>
        <c:lblOffset val="100"/>
        <c:noMultiLvlLbl val="0"/>
      </c:catAx>
      <c:valAx>
        <c:axId val="105923976"/>
        <c:scaling>
          <c:orientation val="minMax"/>
          <c:max val="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% di Parti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592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5623700842891309"/>
          <c:y val="0.9259896729776248"/>
          <c:w val="0.18181829279796854"/>
          <c:h val="3.7865748709122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Distribuzione dei parti secondo il titolo di studio e la cittadinanza della madre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Anno 2012</a:t>
            </a:r>
          </a:p>
        </c:rich>
      </c:tx>
      <c:layout>
        <c:manualLayout>
          <c:xMode val="edge"/>
          <c:yMode val="edge"/>
          <c:x val="0.1300367840760243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23042779988885"/>
          <c:y val="0.23096475323796617"/>
          <c:w val="0.84714701158748695"/>
          <c:h val="0.5964474396804604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9'!$A$5</c:f>
              <c:strCache>
                <c:ptCount val="1"/>
                <c:pt idx="0">
                  <c:v>Elementare/media inferiore</c:v>
                </c:pt>
              </c:strCache>
            </c:strRef>
          </c:tx>
          <c:spPr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9'!$E$5:$G$5</c:f>
              <c:numCache>
                <c:formatCode>#,##0.0</c:formatCode>
                <c:ptCount val="3"/>
                <c:pt idx="0">
                  <c:v>25.890298457469374</c:v>
                </c:pt>
                <c:pt idx="1">
                  <c:v>49.638088790210972</c:v>
                </c:pt>
                <c:pt idx="2">
                  <c:v>30.627753347713305</c:v>
                </c:pt>
              </c:numCache>
            </c:numRef>
          </c:val>
        </c:ser>
        <c:ser>
          <c:idx val="1"/>
          <c:order val="1"/>
          <c:tx>
            <c:strRef>
              <c:f>'Grafico 9'!$A$6</c:f>
              <c:strCache>
                <c:ptCount val="1"/>
                <c:pt idx="0">
                  <c:v>Diploma superiore</c:v>
                </c:pt>
              </c:strCache>
            </c:strRef>
          </c:tx>
          <c:spPr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9'!$E$6:$G$6</c:f>
              <c:numCache>
                <c:formatCode>#,##0.0</c:formatCode>
                <c:ptCount val="3"/>
                <c:pt idx="0">
                  <c:v>46.174935924315022</c:v>
                </c:pt>
                <c:pt idx="1">
                  <c:v>36.543573711406921</c:v>
                </c:pt>
                <c:pt idx="2">
                  <c:v>44.253572152109925</c:v>
                </c:pt>
              </c:numCache>
            </c:numRef>
          </c:val>
        </c:ser>
        <c:ser>
          <c:idx val="2"/>
          <c:order val="2"/>
          <c:tx>
            <c:strRef>
              <c:f>'Grafico 9'!$A$7</c:f>
              <c:strCache>
                <c:ptCount val="1"/>
                <c:pt idx="0">
                  <c:v>Laurea</c:v>
                </c:pt>
              </c:strCache>
            </c:strRef>
          </c:tx>
          <c:spPr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9'!$E$7:$G$7</c:f>
              <c:numCache>
                <c:formatCode>#,##0.0</c:formatCode>
                <c:ptCount val="3"/>
                <c:pt idx="0">
                  <c:v>27.934765618215607</c:v>
                </c:pt>
                <c:pt idx="1">
                  <c:v>13.818337498382101</c:v>
                </c:pt>
                <c:pt idx="2">
                  <c:v>25.11867450017677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927896"/>
        <c:axId val="105928288"/>
      </c:barChart>
      <c:catAx>
        <c:axId val="10592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5928288"/>
        <c:crosses val="autoZero"/>
        <c:auto val="1"/>
        <c:lblAlgn val="ctr"/>
        <c:lblOffset val="100"/>
        <c:noMultiLvlLbl val="0"/>
      </c:catAx>
      <c:valAx>
        <c:axId val="10592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3.1921424186617559E-2"/>
              <c:y val="0.13510691874175618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5927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42948429788898"/>
          <c:y val="0.9238589338769202"/>
          <c:w val="0.66114296486419855"/>
          <c:h val="5.58375634517803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3</xdr:row>
      <xdr:rowOff>285750</xdr:rowOff>
    </xdr:from>
    <xdr:to>
      <xdr:col>11</xdr:col>
      <xdr:colOff>257175</xdr:colOff>
      <xdr:row>18</xdr:row>
      <xdr:rowOff>0</xdr:rowOff>
    </xdr:to>
    <xdr:graphicFrame macro="">
      <xdr:nvGraphicFramePr>
        <xdr:cNvPr id="2097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19050</xdr:rowOff>
    </xdr:from>
    <xdr:to>
      <xdr:col>17</xdr:col>
      <xdr:colOff>400050</xdr:colOff>
      <xdr:row>15</xdr:row>
      <xdr:rowOff>38100</xdr:rowOff>
    </xdr:to>
    <xdr:graphicFrame macro="">
      <xdr:nvGraphicFramePr>
        <xdr:cNvPr id="20529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</xdr:row>
      <xdr:rowOff>0</xdr:rowOff>
    </xdr:from>
    <xdr:to>
      <xdr:col>17</xdr:col>
      <xdr:colOff>381000</xdr:colOff>
      <xdr:row>15</xdr:row>
      <xdr:rowOff>19050</xdr:rowOff>
    </xdr:to>
    <xdr:graphicFrame macro="">
      <xdr:nvGraphicFramePr>
        <xdr:cNvPr id="22577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11</xdr:row>
      <xdr:rowOff>28575</xdr:rowOff>
    </xdr:from>
    <xdr:to>
      <xdr:col>9</xdr:col>
      <xdr:colOff>390525</xdr:colOff>
      <xdr:row>31</xdr:row>
      <xdr:rowOff>114300</xdr:rowOff>
    </xdr:to>
    <xdr:graphicFrame macro="">
      <xdr:nvGraphicFramePr>
        <xdr:cNvPr id="2462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0</xdr:row>
      <xdr:rowOff>276225</xdr:rowOff>
    </xdr:from>
    <xdr:to>
      <xdr:col>17</xdr:col>
      <xdr:colOff>123825</xdr:colOff>
      <xdr:row>19</xdr:row>
      <xdr:rowOff>142875</xdr:rowOff>
    </xdr:to>
    <xdr:graphicFrame macro="">
      <xdr:nvGraphicFramePr>
        <xdr:cNvPr id="2667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1</xdr:row>
      <xdr:rowOff>161925</xdr:rowOff>
    </xdr:from>
    <xdr:to>
      <xdr:col>16</xdr:col>
      <xdr:colOff>400050</xdr:colOff>
      <xdr:row>22</xdr:row>
      <xdr:rowOff>171450</xdr:rowOff>
    </xdr:to>
    <xdr:graphicFrame macro="">
      <xdr:nvGraphicFramePr>
        <xdr:cNvPr id="28721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0</xdr:row>
      <xdr:rowOff>180975</xdr:rowOff>
    </xdr:from>
    <xdr:to>
      <xdr:col>17</xdr:col>
      <xdr:colOff>409575</xdr:colOff>
      <xdr:row>16</xdr:row>
      <xdr:rowOff>0</xdr:rowOff>
    </xdr:to>
    <xdr:graphicFrame macro="">
      <xdr:nvGraphicFramePr>
        <xdr:cNvPr id="30769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0</xdr:row>
      <xdr:rowOff>190500</xdr:rowOff>
    </xdr:from>
    <xdr:to>
      <xdr:col>19</xdr:col>
      <xdr:colOff>514350</xdr:colOff>
      <xdr:row>14</xdr:row>
      <xdr:rowOff>0</xdr:rowOff>
    </xdr:to>
    <xdr:graphicFrame macro="">
      <xdr:nvGraphicFramePr>
        <xdr:cNvPr id="32817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114301</xdr:colOff>
      <xdr:row>0</xdr:row>
      <xdr:rowOff>504825</xdr:rowOff>
    </xdr:from>
    <xdr:to>
      <xdr:col>19</xdr:col>
      <xdr:colOff>342901</xdr:colOff>
      <xdr:row>18</xdr:row>
      <xdr:rowOff>171450</xdr:rowOff>
    </xdr:to>
    <xdr:graphicFrame macro="">
      <xdr:nvGraphicFramePr>
        <xdr:cNvPr id="3486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4</xdr:row>
      <xdr:rowOff>85725</xdr:rowOff>
    </xdr:from>
    <xdr:to>
      <xdr:col>13</xdr:col>
      <xdr:colOff>123825</xdr:colOff>
      <xdr:row>22</xdr:row>
      <xdr:rowOff>104775</xdr:rowOff>
    </xdr:to>
    <xdr:graphicFrame macro="">
      <xdr:nvGraphicFramePr>
        <xdr:cNvPr id="3691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15</xdr:col>
      <xdr:colOff>238125</xdr:colOff>
      <xdr:row>21</xdr:row>
      <xdr:rowOff>85725</xdr:rowOff>
    </xdr:to>
    <xdr:graphicFrame macro="">
      <xdr:nvGraphicFramePr>
        <xdr:cNvPr id="107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2</xdr:row>
      <xdr:rowOff>190500</xdr:rowOff>
    </xdr:from>
    <xdr:to>
      <xdr:col>14</xdr:col>
      <xdr:colOff>581025</xdr:colOff>
      <xdr:row>18</xdr:row>
      <xdr:rowOff>114300</xdr:rowOff>
    </xdr:to>
    <xdr:graphicFrame macro="">
      <xdr:nvGraphicFramePr>
        <xdr:cNvPr id="414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1</xdr:row>
      <xdr:rowOff>57150</xdr:rowOff>
    </xdr:from>
    <xdr:to>
      <xdr:col>16</xdr:col>
      <xdr:colOff>228600</xdr:colOff>
      <xdr:row>20</xdr:row>
      <xdr:rowOff>95250</xdr:rowOff>
    </xdr:to>
    <xdr:graphicFrame macro="">
      <xdr:nvGraphicFramePr>
        <xdr:cNvPr id="39985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14</xdr:row>
      <xdr:rowOff>76200</xdr:rowOff>
    </xdr:from>
    <xdr:to>
      <xdr:col>5</xdr:col>
      <xdr:colOff>609600</xdr:colOff>
      <xdr:row>34</xdr:row>
      <xdr:rowOff>9525</xdr:rowOff>
    </xdr:to>
    <xdr:graphicFrame macro="">
      <xdr:nvGraphicFramePr>
        <xdr:cNvPr id="4203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579120</xdr:colOff>
      <xdr:row>3</xdr:row>
      <xdr:rowOff>7620</xdr:rowOff>
    </xdr:from>
    <xdr:to>
      <xdr:col>14</xdr:col>
      <xdr:colOff>460020</xdr:colOff>
      <xdr:row>22</xdr:row>
      <xdr:rowOff>132900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582706</xdr:colOff>
      <xdr:row>23</xdr:row>
      <xdr:rowOff>179295</xdr:rowOff>
    </xdr:from>
    <xdr:to>
      <xdr:col>14</xdr:col>
      <xdr:colOff>654106</xdr:colOff>
      <xdr:row>44</xdr:row>
      <xdr:rowOff>39667</xdr:rowOff>
    </xdr:to>
    <xdr:graphicFrame macro="">
      <xdr:nvGraphicFramePr>
        <xdr:cNvPr id="3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889000</xdr:colOff>
      <xdr:row>37</xdr:row>
      <xdr:rowOff>38100</xdr:rowOff>
    </xdr:from>
    <xdr:to>
      <xdr:col>8</xdr:col>
      <xdr:colOff>428625</xdr:colOff>
      <xdr:row>71</xdr:row>
      <xdr:rowOff>123825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27</xdr:row>
      <xdr:rowOff>180975</xdr:rowOff>
    </xdr:from>
    <xdr:to>
      <xdr:col>12</xdr:col>
      <xdr:colOff>0</xdr:colOff>
      <xdr:row>47</xdr:row>
      <xdr:rowOff>19050</xdr:rowOff>
    </xdr:to>
    <xdr:graphicFrame macro="">
      <xdr:nvGraphicFramePr>
        <xdr:cNvPr id="619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266698</xdr:colOff>
      <xdr:row>26</xdr:row>
      <xdr:rowOff>142875</xdr:rowOff>
    </xdr:from>
    <xdr:to>
      <xdr:col>11</xdr:col>
      <xdr:colOff>114299</xdr:colOff>
      <xdr:row>48</xdr:row>
      <xdr:rowOff>38100</xdr:rowOff>
    </xdr:to>
    <xdr:graphicFrame macro="">
      <xdr:nvGraphicFramePr>
        <xdr:cNvPr id="8241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6</xdr:row>
      <xdr:rowOff>57150</xdr:rowOff>
    </xdr:from>
    <xdr:to>
      <xdr:col>11</xdr:col>
      <xdr:colOff>133350</xdr:colOff>
      <xdr:row>22</xdr:row>
      <xdr:rowOff>38100</xdr:rowOff>
    </xdr:to>
    <xdr:graphicFrame macro="">
      <xdr:nvGraphicFramePr>
        <xdr:cNvPr id="10289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12</xdr:row>
      <xdr:rowOff>66675</xdr:rowOff>
    </xdr:from>
    <xdr:to>
      <xdr:col>12</xdr:col>
      <xdr:colOff>361950</xdr:colOff>
      <xdr:row>33</xdr:row>
      <xdr:rowOff>190500</xdr:rowOff>
    </xdr:to>
    <xdr:graphicFrame macro="">
      <xdr:nvGraphicFramePr>
        <xdr:cNvPr id="12337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2</xdr:row>
      <xdr:rowOff>85725</xdr:rowOff>
    </xdr:from>
    <xdr:to>
      <xdr:col>13</xdr:col>
      <xdr:colOff>314325</xdr:colOff>
      <xdr:row>18</xdr:row>
      <xdr:rowOff>47625</xdr:rowOff>
    </xdr:to>
    <xdr:graphicFrame macro="[0]!Grafico1_Click">
      <xdr:nvGraphicFramePr>
        <xdr:cNvPr id="1438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412750</xdr:colOff>
      <xdr:row>6</xdr:row>
      <xdr:rowOff>114300</xdr:rowOff>
    </xdr:from>
    <xdr:to>
      <xdr:col>24</xdr:col>
      <xdr:colOff>279400</xdr:colOff>
      <xdr:row>34</xdr:row>
      <xdr:rowOff>47625</xdr:rowOff>
    </xdr:to>
    <xdr:graphicFrame macro="">
      <xdr:nvGraphicFramePr>
        <xdr:cNvPr id="16461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0</xdr:row>
      <xdr:rowOff>171450</xdr:rowOff>
    </xdr:from>
    <xdr:to>
      <xdr:col>15</xdr:col>
      <xdr:colOff>514350</xdr:colOff>
      <xdr:row>19</xdr:row>
      <xdr:rowOff>95250</xdr:rowOff>
    </xdr:to>
    <xdr:graphicFrame macro="">
      <xdr:nvGraphicFramePr>
        <xdr:cNvPr id="18481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Personalizzato 5">
      <a:dk1>
        <a:sysClr val="windowText" lastClr="000000"/>
      </a:dk1>
      <a:lt1>
        <a:sysClr val="window" lastClr="FFFFFF"/>
      </a:lt1>
      <a:dk2>
        <a:srgbClr val="454551"/>
      </a:dk2>
      <a:lt2>
        <a:srgbClr val="D8D8D8"/>
      </a:lt2>
      <a:accent1>
        <a:srgbClr val="972828"/>
      </a:accent1>
      <a:accent2>
        <a:srgbClr val="E7CAC9"/>
      </a:accent2>
      <a:accent3>
        <a:srgbClr val="B6CAE0"/>
      </a:accent3>
      <a:accent4>
        <a:srgbClr val="002F86"/>
      </a:accent4>
      <a:accent5>
        <a:srgbClr val="D042D4"/>
      </a:accent5>
      <a:accent6>
        <a:srgbClr val="BE4773"/>
      </a:accent6>
      <a:hlink>
        <a:srgbClr val="6B9F25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H17"/>
  <sheetViews>
    <sheetView showGridLines="0" workbookViewId="0">
      <selection activeCell="H12" sqref="H12"/>
    </sheetView>
  </sheetViews>
  <sheetFormatPr defaultColWidth="14.7109375" defaultRowHeight="15" x14ac:dyDescent="0.25"/>
  <cols>
    <col min="1" max="1" width="10.85546875" bestFit="1" customWidth="1"/>
    <col min="2" max="2" width="12.7109375" bestFit="1" customWidth="1"/>
    <col min="3" max="4" width="14.140625" bestFit="1" customWidth="1"/>
    <col min="5" max="5" width="8.85546875" bestFit="1" customWidth="1"/>
  </cols>
  <sheetData>
    <row r="1" spans="1:8" ht="38.25" customHeight="1" x14ac:dyDescent="0.25">
      <c r="A1" s="266" t="s">
        <v>609</v>
      </c>
      <c r="B1" s="267"/>
      <c r="C1" s="267"/>
      <c r="D1" s="267"/>
      <c r="E1" s="267"/>
    </row>
    <row r="2" spans="1:8" ht="15.75" thickBot="1" x14ac:dyDescent="0.3"/>
    <row r="3" spans="1:8" ht="52.5" thickTop="1" thickBot="1" x14ac:dyDescent="0.3">
      <c r="A3" s="1"/>
      <c r="B3" s="1" t="s">
        <v>0</v>
      </c>
      <c r="C3" s="1" t="s">
        <v>1</v>
      </c>
      <c r="D3" s="1" t="s">
        <v>2</v>
      </c>
      <c r="E3" s="1" t="s">
        <v>3</v>
      </c>
      <c r="G3" s="258"/>
      <c r="H3" s="258"/>
    </row>
    <row r="4" spans="1:8" ht="15.75" thickBot="1" x14ac:dyDescent="0.3">
      <c r="A4" s="2">
        <v>2002</v>
      </c>
      <c r="B4" s="3">
        <v>17</v>
      </c>
      <c r="C4" s="3">
        <v>482</v>
      </c>
      <c r="D4" s="4">
        <v>367932</v>
      </c>
      <c r="E4" s="4">
        <v>372218</v>
      </c>
    </row>
    <row r="5" spans="1:8" ht="15.75" thickBot="1" x14ac:dyDescent="0.3">
      <c r="A5" s="2">
        <v>2003</v>
      </c>
      <c r="B5" s="3">
        <v>18</v>
      </c>
      <c r="C5" s="3">
        <v>541</v>
      </c>
      <c r="D5" s="4">
        <v>452984</v>
      </c>
      <c r="E5" s="4">
        <v>458748</v>
      </c>
    </row>
    <row r="6" spans="1:8" ht="15.75" thickBot="1" x14ac:dyDescent="0.3">
      <c r="A6" s="2">
        <v>2004</v>
      </c>
      <c r="B6" s="3">
        <v>18</v>
      </c>
      <c r="C6" s="3">
        <v>527</v>
      </c>
      <c r="D6" s="4">
        <v>474893</v>
      </c>
      <c r="E6" s="4">
        <v>480820</v>
      </c>
    </row>
    <row r="7" spans="1:8" ht="15.75" thickBot="1" x14ac:dyDescent="0.3">
      <c r="A7" s="2">
        <v>2005</v>
      </c>
      <c r="B7" s="3">
        <v>19</v>
      </c>
      <c r="C7" s="3">
        <v>560</v>
      </c>
      <c r="D7" s="4">
        <v>504770</v>
      </c>
      <c r="E7" s="4">
        <v>511436</v>
      </c>
    </row>
    <row r="8" spans="1:8" ht="15.75" thickBot="1" x14ac:dyDescent="0.3">
      <c r="A8" s="2">
        <v>2006</v>
      </c>
      <c r="B8" s="3">
        <v>20</v>
      </c>
      <c r="C8" s="3">
        <v>554</v>
      </c>
      <c r="D8" s="4">
        <v>517135</v>
      </c>
      <c r="E8" s="4">
        <v>524290</v>
      </c>
    </row>
    <row r="9" spans="1:8" ht="15.75" thickBot="1" x14ac:dyDescent="0.3">
      <c r="A9" s="2">
        <v>2007</v>
      </c>
      <c r="B9" s="3">
        <v>20</v>
      </c>
      <c r="C9" s="3">
        <v>541</v>
      </c>
      <c r="D9" s="4">
        <v>520369</v>
      </c>
      <c r="E9" s="4">
        <v>526729</v>
      </c>
    </row>
    <row r="10" spans="1:8" ht="15.75" thickBot="1" x14ac:dyDescent="0.3">
      <c r="A10" s="2">
        <v>2008</v>
      </c>
      <c r="B10" s="3">
        <v>21</v>
      </c>
      <c r="C10" s="3">
        <v>551</v>
      </c>
      <c r="D10" s="4">
        <v>544718</v>
      </c>
      <c r="E10" s="4">
        <v>552725</v>
      </c>
    </row>
    <row r="11" spans="1:8" ht="15.75" thickBot="1" x14ac:dyDescent="0.3">
      <c r="A11" s="2">
        <v>2009</v>
      </c>
      <c r="B11" s="3">
        <v>21</v>
      </c>
      <c r="C11" s="3">
        <v>549</v>
      </c>
      <c r="D11" s="4">
        <v>548570</v>
      </c>
      <c r="E11" s="4">
        <v>557300</v>
      </c>
    </row>
    <row r="12" spans="1:8" ht="15.75" thickBot="1" x14ac:dyDescent="0.3">
      <c r="A12" s="2">
        <v>2010</v>
      </c>
      <c r="B12" s="3">
        <v>21</v>
      </c>
      <c r="C12" s="3">
        <v>531</v>
      </c>
      <c r="D12" s="4">
        <v>545493</v>
      </c>
      <c r="E12" s="4">
        <v>554428</v>
      </c>
    </row>
    <row r="13" spans="1:8" ht="15.75" thickBot="1" x14ac:dyDescent="0.3">
      <c r="A13" s="2">
        <v>2011</v>
      </c>
      <c r="B13" s="3">
        <v>21</v>
      </c>
      <c r="C13" s="3">
        <v>516</v>
      </c>
      <c r="D13" s="4">
        <v>532280</v>
      </c>
      <c r="E13" s="4">
        <v>541206</v>
      </c>
      <c r="H13" t="s">
        <v>623</v>
      </c>
    </row>
    <row r="14" spans="1:8" ht="15.75" thickBot="1" x14ac:dyDescent="0.3">
      <c r="A14" s="2">
        <v>2012</v>
      </c>
      <c r="B14" s="3">
        <v>21</v>
      </c>
      <c r="C14" s="3">
        <v>498</v>
      </c>
      <c r="D14" s="4">
        <v>526567</v>
      </c>
      <c r="E14" s="4">
        <v>535428</v>
      </c>
    </row>
    <row r="15" spans="1:8" x14ac:dyDescent="0.25">
      <c r="A15" s="5" t="s">
        <v>4</v>
      </c>
      <c r="B15" s="264">
        <v>4</v>
      </c>
      <c r="C15" s="259">
        <v>3.3195020746887967E-2</v>
      </c>
      <c r="D15" s="259">
        <v>0.43115303914853831</v>
      </c>
      <c r="E15" s="259">
        <v>0.43847960066412695</v>
      </c>
    </row>
    <row r="16" spans="1:8" ht="15.75" thickBot="1" x14ac:dyDescent="0.3">
      <c r="A16" s="6" t="s">
        <v>608</v>
      </c>
      <c r="B16" s="265"/>
      <c r="C16" s="260"/>
      <c r="D16" s="260"/>
      <c r="E16" s="260"/>
    </row>
    <row r="17" ht="15.75" thickTop="1" x14ac:dyDescent="0.25"/>
  </sheetData>
  <mergeCells count="2">
    <mergeCell ref="B15:B16"/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I11"/>
  <sheetViews>
    <sheetView showGridLines="0" workbookViewId="0">
      <selection activeCell="I7" sqref="I7"/>
    </sheetView>
  </sheetViews>
  <sheetFormatPr defaultRowHeight="15" x14ac:dyDescent="0.25"/>
  <cols>
    <col min="1" max="1" width="9.5703125" bestFit="1" customWidth="1"/>
    <col min="2" max="2" width="5.28515625" bestFit="1" customWidth="1"/>
    <col min="3" max="3" width="5.85546875" customWidth="1"/>
    <col min="4" max="4" width="5.28515625" bestFit="1" customWidth="1"/>
    <col min="5" max="5" width="4.85546875" customWidth="1"/>
    <col min="6" max="6" width="7.28515625" bestFit="1" customWidth="1"/>
    <col min="7" max="7" width="7.5703125" bestFit="1" customWidth="1"/>
    <col min="8" max="8" width="5.5703125" bestFit="1" customWidth="1"/>
    <col min="9" max="9" width="13.140625" bestFit="1" customWidth="1"/>
  </cols>
  <sheetData>
    <row r="1" spans="1:9" ht="30" customHeight="1" x14ac:dyDescent="0.25">
      <c r="A1" s="273" t="s">
        <v>72</v>
      </c>
      <c r="B1" s="273"/>
      <c r="C1" s="273"/>
      <c r="D1" s="273"/>
      <c r="E1" s="273"/>
      <c r="F1" s="273"/>
      <c r="G1" s="273"/>
      <c r="H1" s="273"/>
      <c r="I1" s="273"/>
    </row>
    <row r="2" spans="1:9" ht="15.75" thickBot="1" x14ac:dyDescent="0.3"/>
    <row r="3" spans="1:9" ht="54" customHeight="1" thickTop="1" thickBot="1" x14ac:dyDescent="0.3">
      <c r="A3" s="274" t="s">
        <v>73</v>
      </c>
      <c r="B3" s="291" t="s">
        <v>74</v>
      </c>
      <c r="C3" s="291"/>
      <c r="D3" s="291" t="s">
        <v>75</v>
      </c>
      <c r="E3" s="291"/>
      <c r="F3" s="274" t="s">
        <v>76</v>
      </c>
      <c r="G3" s="291" t="s">
        <v>77</v>
      </c>
      <c r="H3" s="291"/>
      <c r="I3" s="274" t="s">
        <v>78</v>
      </c>
    </row>
    <row r="4" spans="1:9" ht="31.5" customHeight="1" thickBot="1" x14ac:dyDescent="0.3">
      <c r="A4" s="276"/>
      <c r="B4" s="24" t="s">
        <v>79</v>
      </c>
      <c r="C4" s="24" t="s">
        <v>66</v>
      </c>
      <c r="D4" s="24" t="s">
        <v>79</v>
      </c>
      <c r="E4" s="24" t="s">
        <v>66</v>
      </c>
      <c r="F4" s="276"/>
      <c r="G4" s="37" t="s">
        <v>65</v>
      </c>
      <c r="H4" s="37" t="s">
        <v>66</v>
      </c>
      <c r="I4" s="276"/>
    </row>
    <row r="5" spans="1:9" ht="15.75" thickBot="1" x14ac:dyDescent="0.3">
      <c r="A5" s="10" t="s">
        <v>67</v>
      </c>
      <c r="B5" s="12">
        <v>11</v>
      </c>
      <c r="C5" s="72">
        <v>7.8014184397163122</v>
      </c>
      <c r="D5" s="12">
        <v>4</v>
      </c>
      <c r="E5" s="72">
        <v>2.8368794326241136</v>
      </c>
      <c r="F5" s="11">
        <v>141</v>
      </c>
      <c r="G5" s="11">
        <v>41904</v>
      </c>
      <c r="H5" s="72">
        <v>7.9666307980699402</v>
      </c>
      <c r="I5" s="11">
        <v>297</v>
      </c>
    </row>
    <row r="6" spans="1:9" ht="15.75" thickBot="1" x14ac:dyDescent="0.3">
      <c r="A6" s="10" t="s">
        <v>68</v>
      </c>
      <c r="B6" s="12">
        <v>33</v>
      </c>
      <c r="C6" s="72">
        <v>23.571428571428569</v>
      </c>
      <c r="D6" s="12">
        <v>5</v>
      </c>
      <c r="E6" s="72">
        <v>3.5714285714285712</v>
      </c>
      <c r="F6" s="11">
        <v>140</v>
      </c>
      <c r="G6" s="11">
        <v>90296</v>
      </c>
      <c r="H6" s="72">
        <v>17.166735742232799</v>
      </c>
      <c r="I6" s="11">
        <v>644</v>
      </c>
    </row>
    <row r="7" spans="1:9" ht="15.75" thickBot="1" x14ac:dyDescent="0.3">
      <c r="A7" s="10" t="s">
        <v>69</v>
      </c>
      <c r="B7" s="12">
        <v>31</v>
      </c>
      <c r="C7" s="72">
        <v>42.465753424657535</v>
      </c>
      <c r="D7" s="12">
        <v>11</v>
      </c>
      <c r="E7" s="72">
        <v>15.068493150684931</v>
      </c>
      <c r="F7" s="11">
        <v>73</v>
      </c>
      <c r="G7" s="11">
        <v>65594</v>
      </c>
      <c r="H7" s="72">
        <v>12.470484454195295</v>
      </c>
      <c r="I7" s="11">
        <v>898</v>
      </c>
    </row>
    <row r="8" spans="1:9" ht="15.75" thickBot="1" x14ac:dyDescent="0.3">
      <c r="A8" s="10" t="s">
        <v>70</v>
      </c>
      <c r="B8" s="12">
        <v>114</v>
      </c>
      <c r="C8" s="72">
        <v>68.263473053892227</v>
      </c>
      <c r="D8" s="12">
        <v>86</v>
      </c>
      <c r="E8" s="72">
        <v>51.49700598802395</v>
      </c>
      <c r="F8" s="11">
        <v>167</v>
      </c>
      <c r="G8" s="11">
        <v>246557</v>
      </c>
      <c r="H8" s="72">
        <v>46.874489062612881</v>
      </c>
      <c r="I8" s="11">
        <v>1476</v>
      </c>
    </row>
    <row r="9" spans="1:9" ht="15.75" thickBot="1" x14ac:dyDescent="0.3">
      <c r="A9" s="10" t="s">
        <v>80</v>
      </c>
      <c r="B9" s="12">
        <v>20</v>
      </c>
      <c r="C9" s="72">
        <v>86.956521739130437</v>
      </c>
      <c r="D9" s="12">
        <v>21</v>
      </c>
      <c r="E9" s="72">
        <v>91.304347826086953</v>
      </c>
      <c r="F9" s="11">
        <v>23</v>
      </c>
      <c r="G9" s="11">
        <v>81643</v>
      </c>
      <c r="H9" s="72">
        <v>15.521659942889082</v>
      </c>
      <c r="I9" s="11">
        <v>3549</v>
      </c>
    </row>
    <row r="10" spans="1:9" ht="15.75" thickBot="1" x14ac:dyDescent="0.3">
      <c r="A10" s="13" t="s">
        <v>31</v>
      </c>
      <c r="B10" s="15">
        <v>209</v>
      </c>
      <c r="C10" s="73">
        <v>38.419117647058826</v>
      </c>
      <c r="D10" s="15">
        <v>127</v>
      </c>
      <c r="E10" s="73">
        <v>23.34558823529412</v>
      </c>
      <c r="F10" s="14">
        <v>544</v>
      </c>
      <c r="G10" s="14">
        <v>525994</v>
      </c>
      <c r="H10" s="73">
        <v>100</v>
      </c>
      <c r="I10" s="14">
        <v>966</v>
      </c>
    </row>
    <row r="11" spans="1:9" ht="15.75" thickTop="1" x14ac:dyDescent="0.25"/>
  </sheetData>
  <mergeCells count="7">
    <mergeCell ref="A1:I1"/>
    <mergeCell ref="A3:A4"/>
    <mergeCell ref="B3:C3"/>
    <mergeCell ref="D3:E3"/>
    <mergeCell ref="F3:F4"/>
    <mergeCell ref="G3:H3"/>
    <mergeCell ref="I3:I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M13"/>
  <sheetViews>
    <sheetView showGridLines="0" workbookViewId="0">
      <selection activeCell="I12" sqref="I1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5" bestFit="1" customWidth="1"/>
    <col min="4" max="4" width="7.7109375" bestFit="1" customWidth="1"/>
    <col min="5" max="5" width="5" bestFit="1" customWidth="1"/>
    <col min="6" max="6" width="5.42578125" bestFit="1" customWidth="1"/>
    <col min="7" max="7" width="4.7109375" bestFit="1" customWidth="1"/>
    <col min="8" max="8" width="6.7109375" bestFit="1" customWidth="1"/>
    <col min="9" max="9" width="4.7109375" bestFit="1" customWidth="1"/>
    <col min="10" max="10" width="5.28515625" bestFit="1" customWidth="1"/>
    <col min="11" max="11" width="3.28515625" bestFit="1" customWidth="1"/>
    <col min="12" max="12" width="5.28515625" bestFit="1" customWidth="1"/>
    <col min="13" max="13" width="3.28515625" bestFit="1" customWidth="1"/>
  </cols>
  <sheetData>
    <row r="1" spans="1:13" x14ac:dyDescent="0.25">
      <c r="A1" s="292" t="s">
        <v>81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ht="15.75" thickBot="1" x14ac:dyDescent="0.3"/>
    <row r="3" spans="1:13" ht="16.5" thickTop="1" thickBot="1" x14ac:dyDescent="0.3">
      <c r="A3" s="274" t="s">
        <v>73</v>
      </c>
      <c r="B3" s="291" t="s">
        <v>82</v>
      </c>
      <c r="C3" s="291"/>
      <c r="D3" s="291"/>
      <c r="E3" s="291"/>
      <c r="F3" s="291" t="s">
        <v>83</v>
      </c>
      <c r="G3" s="291"/>
      <c r="H3" s="291"/>
      <c r="I3" s="291"/>
      <c r="J3" s="293" t="s">
        <v>84</v>
      </c>
      <c r="K3" s="293"/>
      <c r="L3" s="293"/>
      <c r="M3" s="293"/>
    </row>
    <row r="4" spans="1:13" x14ac:dyDescent="0.25">
      <c r="A4" s="275"/>
      <c r="B4" s="294" t="s">
        <v>64</v>
      </c>
      <c r="C4" s="294"/>
      <c r="D4" s="294" t="s">
        <v>52</v>
      </c>
      <c r="E4" s="294"/>
      <c r="F4" s="294" t="s">
        <v>86</v>
      </c>
      <c r="G4" s="294"/>
      <c r="H4" s="294" t="s">
        <v>52</v>
      </c>
      <c r="I4" s="294"/>
      <c r="J4" s="295" t="s">
        <v>86</v>
      </c>
      <c r="K4" s="295"/>
      <c r="L4" s="295" t="s">
        <v>52</v>
      </c>
      <c r="M4" s="295"/>
    </row>
    <row r="5" spans="1:13" ht="15.75" thickBot="1" x14ac:dyDescent="0.3">
      <c r="A5" s="275"/>
      <c r="B5" s="297" t="s">
        <v>85</v>
      </c>
      <c r="C5" s="297"/>
      <c r="D5" s="297"/>
      <c r="E5" s="297"/>
      <c r="F5" s="297"/>
      <c r="G5" s="297"/>
      <c r="H5" s="297"/>
      <c r="I5" s="297"/>
      <c r="J5" s="296"/>
      <c r="K5" s="296"/>
      <c r="L5" s="296"/>
      <c r="M5" s="296"/>
    </row>
    <row r="6" spans="1:13" ht="15.75" thickBot="1" x14ac:dyDescent="0.3">
      <c r="A6" s="276"/>
      <c r="B6" s="25" t="s">
        <v>79</v>
      </c>
      <c r="C6" s="25" t="s">
        <v>66</v>
      </c>
      <c r="D6" s="25" t="s">
        <v>79</v>
      </c>
      <c r="E6" s="25" t="s">
        <v>66</v>
      </c>
      <c r="F6" s="25" t="s">
        <v>79</v>
      </c>
      <c r="G6" s="25" t="s">
        <v>66</v>
      </c>
      <c r="H6" s="25" t="s">
        <v>79</v>
      </c>
      <c r="I6" s="25" t="s">
        <v>66</v>
      </c>
      <c r="J6" s="39" t="s">
        <v>79</v>
      </c>
      <c r="K6" s="39" t="s">
        <v>66</v>
      </c>
      <c r="L6" s="39" t="s">
        <v>79</v>
      </c>
      <c r="M6" s="39" t="s">
        <v>66</v>
      </c>
    </row>
    <row r="7" spans="1:13" ht="15.75" thickBot="1" x14ac:dyDescent="0.3">
      <c r="A7" s="10" t="s">
        <v>67</v>
      </c>
      <c r="B7" s="10">
        <v>11</v>
      </c>
      <c r="C7" s="90">
        <v>10.091743119266056</v>
      </c>
      <c r="D7" s="11">
        <v>3463</v>
      </c>
      <c r="E7" s="90">
        <v>10.166754741354001</v>
      </c>
      <c r="F7" s="10"/>
      <c r="G7" s="90"/>
      <c r="H7" s="10"/>
      <c r="I7" s="90"/>
      <c r="J7" s="262"/>
      <c r="K7" s="262"/>
      <c r="L7" s="262"/>
      <c r="M7" s="40"/>
    </row>
    <row r="8" spans="1:13" ht="15.75" thickBot="1" x14ac:dyDescent="0.3">
      <c r="A8" s="10" t="s">
        <v>68</v>
      </c>
      <c r="B8" s="10">
        <v>32</v>
      </c>
      <c r="C8" s="90">
        <v>27.826086956521738</v>
      </c>
      <c r="D8" s="11">
        <v>20960</v>
      </c>
      <c r="E8" s="90">
        <v>28.376475685042777</v>
      </c>
      <c r="F8" s="10">
        <v>1</v>
      </c>
      <c r="G8" s="90">
        <v>4</v>
      </c>
      <c r="H8" s="10">
        <v>775</v>
      </c>
      <c r="I8" s="90">
        <v>4.7164070107108085</v>
      </c>
      <c r="J8" s="262"/>
      <c r="K8" s="262"/>
      <c r="L8" s="262"/>
      <c r="M8" s="40"/>
    </row>
    <row r="9" spans="1:13" ht="15.75" thickBot="1" x14ac:dyDescent="0.3">
      <c r="A9" s="10" t="s">
        <v>69</v>
      </c>
      <c r="B9" s="11">
        <v>29</v>
      </c>
      <c r="C9" s="72">
        <v>46.774193548387096</v>
      </c>
      <c r="D9" s="11">
        <v>25526</v>
      </c>
      <c r="E9" s="72">
        <v>45.995279024091388</v>
      </c>
      <c r="F9" s="11">
        <v>2</v>
      </c>
      <c r="G9" s="72">
        <v>18.181818181818183</v>
      </c>
      <c r="H9" s="11">
        <v>1795</v>
      </c>
      <c r="I9" s="72">
        <v>17.777557690403089</v>
      </c>
      <c r="J9" s="262"/>
      <c r="K9" s="262"/>
      <c r="L9" s="262"/>
      <c r="M9" s="40"/>
    </row>
    <row r="10" spans="1:13" ht="15.75" thickBot="1" x14ac:dyDescent="0.3">
      <c r="A10" s="10" t="s">
        <v>70</v>
      </c>
      <c r="B10" s="11">
        <v>109</v>
      </c>
      <c r="C10" s="72">
        <v>71.710526315789465</v>
      </c>
      <c r="D10" s="11">
        <v>166187</v>
      </c>
      <c r="E10" s="72">
        <v>73.931534577485152</v>
      </c>
      <c r="F10" s="11">
        <v>5</v>
      </c>
      <c r="G10" s="72">
        <v>33.333333333333329</v>
      </c>
      <c r="H10" s="11">
        <v>9167</v>
      </c>
      <c r="I10" s="72">
        <v>42.104537938636781</v>
      </c>
      <c r="J10" s="262"/>
      <c r="K10" s="262"/>
      <c r="L10" s="262"/>
      <c r="M10" s="40"/>
    </row>
    <row r="11" spans="1:13" ht="15.75" thickBot="1" x14ac:dyDescent="0.3">
      <c r="A11" s="10" t="s">
        <v>80</v>
      </c>
      <c r="B11" s="11">
        <v>19</v>
      </c>
      <c r="C11" s="72">
        <v>90.476190476190482</v>
      </c>
      <c r="D11" s="11">
        <v>69685</v>
      </c>
      <c r="E11" s="72">
        <v>91.465735624187843</v>
      </c>
      <c r="F11" s="11">
        <v>1</v>
      </c>
      <c r="G11" s="72">
        <v>50</v>
      </c>
      <c r="H11" s="11">
        <v>2850</v>
      </c>
      <c r="I11" s="72">
        <v>52.23607038123167</v>
      </c>
      <c r="J11" s="262"/>
      <c r="K11" s="262"/>
      <c r="L11" s="262"/>
      <c r="M11" s="40"/>
    </row>
    <row r="12" spans="1:13" ht="15.75" thickBot="1" x14ac:dyDescent="0.3">
      <c r="A12" s="13" t="s">
        <v>31</v>
      </c>
      <c r="B12" s="14">
        <v>200</v>
      </c>
      <c r="C12" s="73">
        <v>43.572984749455337</v>
      </c>
      <c r="D12" s="14">
        <v>285821</v>
      </c>
      <c r="E12" s="73">
        <v>61.546958946586415</v>
      </c>
      <c r="F12" s="14">
        <v>9</v>
      </c>
      <c r="G12" s="73">
        <v>12.162162162162163</v>
      </c>
      <c r="H12" s="14">
        <v>14587</v>
      </c>
      <c r="I12" s="73">
        <v>24.217621569571499</v>
      </c>
      <c r="J12" s="263"/>
      <c r="K12" s="263"/>
      <c r="L12" s="263"/>
      <c r="M12" s="41"/>
    </row>
    <row r="13" spans="1:13" ht="15.75" thickTop="1" x14ac:dyDescent="0.25"/>
  </sheetData>
  <mergeCells count="12">
    <mergeCell ref="A1:M1"/>
    <mergeCell ref="B3:E3"/>
    <mergeCell ref="F3:I3"/>
    <mergeCell ref="J3:M3"/>
    <mergeCell ref="B4:C4"/>
    <mergeCell ref="L4:M5"/>
    <mergeCell ref="B5:C5"/>
    <mergeCell ref="D4:E5"/>
    <mergeCell ref="F4:G5"/>
    <mergeCell ref="H4:I5"/>
    <mergeCell ref="J4:K5"/>
    <mergeCell ref="A3:A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M13"/>
  <sheetViews>
    <sheetView showGridLines="0" workbookViewId="0">
      <selection activeCell="C7" sqref="C7"/>
    </sheetView>
  </sheetViews>
  <sheetFormatPr defaultRowHeight="15" x14ac:dyDescent="0.25"/>
  <cols>
    <col min="1" max="1" width="12.28515625" bestFit="1" customWidth="1"/>
    <col min="2" max="2" width="5.28515625" bestFit="1" customWidth="1"/>
    <col min="3" max="3" width="4.5703125" bestFit="1" customWidth="1"/>
    <col min="4" max="4" width="7.5703125" bestFit="1" customWidth="1"/>
    <col min="5" max="5" width="4.5703125" bestFit="1" customWidth="1"/>
    <col min="6" max="6" width="5.28515625" bestFit="1" customWidth="1"/>
    <col min="7" max="9" width="5.5703125" bestFit="1" customWidth="1"/>
    <col min="10" max="10" width="5.28515625" bestFit="1" customWidth="1"/>
    <col min="11" max="11" width="3.28515625" bestFit="1" customWidth="1"/>
    <col min="12" max="12" width="5.28515625" bestFit="1" customWidth="1"/>
    <col min="13" max="13" width="3.28515625" bestFit="1" customWidth="1"/>
  </cols>
  <sheetData>
    <row r="1" spans="1:13" x14ac:dyDescent="0.25">
      <c r="A1" s="292" t="s">
        <v>87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ht="15.75" thickBot="1" x14ac:dyDescent="0.3"/>
    <row r="3" spans="1:13" ht="16.5" thickTop="1" thickBot="1" x14ac:dyDescent="0.3">
      <c r="A3" s="274" t="s">
        <v>73</v>
      </c>
      <c r="B3" s="291" t="s">
        <v>82</v>
      </c>
      <c r="C3" s="291"/>
      <c r="D3" s="291"/>
      <c r="E3" s="291"/>
      <c r="F3" s="291" t="s">
        <v>83</v>
      </c>
      <c r="G3" s="291"/>
      <c r="H3" s="291"/>
      <c r="I3" s="291"/>
      <c r="J3" s="293" t="s">
        <v>84</v>
      </c>
      <c r="K3" s="293"/>
      <c r="L3" s="293"/>
      <c r="M3" s="293"/>
    </row>
    <row r="4" spans="1:13" x14ac:dyDescent="0.25">
      <c r="A4" s="275"/>
      <c r="B4" s="294" t="s">
        <v>64</v>
      </c>
      <c r="C4" s="294"/>
      <c r="D4" s="294" t="s">
        <v>52</v>
      </c>
      <c r="E4" s="294"/>
      <c r="F4" s="294" t="s">
        <v>64</v>
      </c>
      <c r="G4" s="294"/>
      <c r="H4" s="294" t="s">
        <v>52</v>
      </c>
      <c r="I4" s="294"/>
      <c r="J4" s="295" t="s">
        <v>86</v>
      </c>
      <c r="K4" s="295"/>
      <c r="L4" s="295" t="s">
        <v>52</v>
      </c>
      <c r="M4" s="295"/>
    </row>
    <row r="5" spans="1:13" ht="15.75" thickBot="1" x14ac:dyDescent="0.3">
      <c r="A5" s="275"/>
      <c r="B5" s="297" t="s">
        <v>85</v>
      </c>
      <c r="C5" s="297"/>
      <c r="D5" s="297"/>
      <c r="E5" s="297"/>
      <c r="F5" s="297" t="s">
        <v>85</v>
      </c>
      <c r="G5" s="297"/>
      <c r="H5" s="297"/>
      <c r="I5" s="297"/>
      <c r="J5" s="296"/>
      <c r="K5" s="296"/>
      <c r="L5" s="296"/>
      <c r="M5" s="296"/>
    </row>
    <row r="6" spans="1:13" ht="15.75" thickBot="1" x14ac:dyDescent="0.3">
      <c r="A6" s="276"/>
      <c r="B6" s="25" t="s">
        <v>79</v>
      </c>
      <c r="C6" s="25" t="s">
        <v>66</v>
      </c>
      <c r="D6" s="25" t="s">
        <v>79</v>
      </c>
      <c r="E6" s="25" t="s">
        <v>66</v>
      </c>
      <c r="F6" s="25" t="s">
        <v>79</v>
      </c>
      <c r="G6" s="25" t="s">
        <v>66</v>
      </c>
      <c r="H6" s="25" t="s">
        <v>79</v>
      </c>
      <c r="I6" s="25" t="s">
        <v>66</v>
      </c>
      <c r="J6" s="39" t="s">
        <v>79</v>
      </c>
      <c r="K6" s="39" t="s">
        <v>66</v>
      </c>
      <c r="L6" s="39" t="s">
        <v>79</v>
      </c>
      <c r="M6" s="39" t="s">
        <v>66</v>
      </c>
    </row>
    <row r="7" spans="1:13" ht="15.75" thickBot="1" x14ac:dyDescent="0.3">
      <c r="A7" s="10" t="s">
        <v>67</v>
      </c>
      <c r="B7" s="26">
        <v>4</v>
      </c>
      <c r="C7" s="84">
        <v>3.669724770642202</v>
      </c>
      <c r="D7" s="11">
        <v>1238</v>
      </c>
      <c r="E7" s="84">
        <v>3.6345487640185548</v>
      </c>
      <c r="F7" s="26"/>
      <c r="G7" s="84"/>
      <c r="H7" s="26"/>
      <c r="I7" s="84"/>
      <c r="J7" s="40"/>
      <c r="K7" s="40"/>
      <c r="L7" s="40"/>
      <c r="M7" s="40"/>
    </row>
    <row r="8" spans="1:13" ht="15.75" thickBot="1" x14ac:dyDescent="0.3">
      <c r="A8" s="10" t="s">
        <v>68</v>
      </c>
      <c r="B8" s="11">
        <v>5</v>
      </c>
      <c r="C8" s="72">
        <v>4.3478260869565215</v>
      </c>
      <c r="D8" s="11">
        <v>3372</v>
      </c>
      <c r="E8" s="72">
        <v>4.5651467562005843</v>
      </c>
      <c r="F8" s="11"/>
      <c r="G8" s="72"/>
      <c r="H8" s="11"/>
      <c r="I8" s="72"/>
      <c r="J8" s="40"/>
      <c r="K8" s="40"/>
      <c r="L8" s="40"/>
      <c r="M8" s="40"/>
    </row>
    <row r="9" spans="1:13" ht="15.75" thickBot="1" x14ac:dyDescent="0.3">
      <c r="A9" s="10" t="s">
        <v>69</v>
      </c>
      <c r="B9" s="12">
        <v>11</v>
      </c>
      <c r="C9" s="72">
        <v>17.741935483870968</v>
      </c>
      <c r="D9" s="11">
        <v>9954</v>
      </c>
      <c r="E9" s="72">
        <v>17.936104654305637</v>
      </c>
      <c r="F9" s="12"/>
      <c r="G9" s="72"/>
      <c r="H9" s="12"/>
      <c r="I9" s="72"/>
      <c r="J9" s="40"/>
      <c r="K9" s="40"/>
      <c r="L9" s="40"/>
      <c r="M9" s="40"/>
    </row>
    <row r="10" spans="1:13" ht="15.75" thickBot="1" x14ac:dyDescent="0.3">
      <c r="A10" s="10" t="s">
        <v>70</v>
      </c>
      <c r="B10" s="11">
        <v>84</v>
      </c>
      <c r="C10" s="72">
        <v>55.26315789473685</v>
      </c>
      <c r="D10" s="11">
        <v>133369</v>
      </c>
      <c r="E10" s="72">
        <v>59.331805947905778</v>
      </c>
      <c r="F10" s="11">
        <v>2</v>
      </c>
      <c r="G10" s="72">
        <v>13.333333333333334</v>
      </c>
      <c r="H10" s="11">
        <v>2876</v>
      </c>
      <c r="I10" s="72">
        <v>13.209627043909608</v>
      </c>
      <c r="J10" s="40"/>
      <c r="K10" s="40"/>
      <c r="L10" s="40"/>
      <c r="M10" s="40"/>
    </row>
    <row r="11" spans="1:13" ht="15.75" thickBot="1" x14ac:dyDescent="0.3">
      <c r="A11" s="10" t="s">
        <v>80</v>
      </c>
      <c r="B11" s="11">
        <v>19</v>
      </c>
      <c r="C11" s="72">
        <v>90.476190476190482</v>
      </c>
      <c r="D11" s="11">
        <v>69685</v>
      </c>
      <c r="E11" s="72">
        <v>91.465735624187843</v>
      </c>
      <c r="F11" s="11">
        <v>2</v>
      </c>
      <c r="G11" s="72">
        <v>100</v>
      </c>
      <c r="H11" s="11">
        <v>5456</v>
      </c>
      <c r="I11" s="72">
        <v>100</v>
      </c>
      <c r="J11" s="40"/>
      <c r="K11" s="40"/>
      <c r="L11" s="40"/>
      <c r="M11" s="40"/>
    </row>
    <row r="12" spans="1:13" ht="15.75" thickBot="1" x14ac:dyDescent="0.3">
      <c r="A12" s="13" t="s">
        <v>31</v>
      </c>
      <c r="B12" s="14">
        <v>123</v>
      </c>
      <c r="C12" s="73">
        <v>26.797385620915033</v>
      </c>
      <c r="D12" s="14">
        <v>217618</v>
      </c>
      <c r="E12" s="73">
        <v>46.860538980824515</v>
      </c>
      <c r="F12" s="14">
        <v>4</v>
      </c>
      <c r="G12" s="73">
        <v>5.4054054054054053</v>
      </c>
      <c r="H12" s="14">
        <v>8332</v>
      </c>
      <c r="I12" s="73">
        <v>13.832948715820232</v>
      </c>
      <c r="J12" s="41"/>
      <c r="K12" s="41"/>
      <c r="L12" s="41"/>
      <c r="M12" s="41"/>
    </row>
    <row r="13" spans="1:13" ht="15.75" thickTop="1" x14ac:dyDescent="0.25"/>
  </sheetData>
  <mergeCells count="13">
    <mergeCell ref="J4:K5"/>
    <mergeCell ref="L4:M5"/>
    <mergeCell ref="A1:M1"/>
    <mergeCell ref="B3:E3"/>
    <mergeCell ref="F3:I3"/>
    <mergeCell ref="J3:M3"/>
    <mergeCell ref="B4:C4"/>
    <mergeCell ref="B5:C5"/>
    <mergeCell ref="D4:E5"/>
    <mergeCell ref="F4:G4"/>
    <mergeCell ref="F5:G5"/>
    <mergeCell ref="H4:I5"/>
    <mergeCell ref="A3:A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G11"/>
  <sheetViews>
    <sheetView showGridLines="0" workbookViewId="0">
      <selection activeCell="E10" sqref="E10"/>
    </sheetView>
  </sheetViews>
  <sheetFormatPr defaultRowHeight="15" x14ac:dyDescent="0.25"/>
  <cols>
    <col min="3" max="3" width="14" customWidth="1"/>
    <col min="5" max="5" width="10.42578125" customWidth="1"/>
    <col min="7" max="7" width="10.5703125" customWidth="1"/>
  </cols>
  <sheetData>
    <row r="1" spans="1:7" ht="32.25" customHeight="1" x14ac:dyDescent="0.25">
      <c r="A1" s="273" t="s">
        <v>88</v>
      </c>
      <c r="B1" s="273"/>
      <c r="C1" s="273"/>
      <c r="D1" s="273"/>
      <c r="E1" s="273"/>
      <c r="F1" s="273"/>
      <c r="G1" s="273"/>
    </row>
    <row r="2" spans="1:7" ht="15.75" thickBot="1" x14ac:dyDescent="0.3"/>
    <row r="3" spans="1:7" ht="38.25" customHeight="1" thickTop="1" thickBot="1" x14ac:dyDescent="0.3">
      <c r="A3" s="298" t="s">
        <v>89</v>
      </c>
      <c r="B3" s="300" t="s">
        <v>90</v>
      </c>
      <c r="C3" s="300"/>
      <c r="D3" s="300" t="s">
        <v>91</v>
      </c>
      <c r="E3" s="300"/>
      <c r="F3" s="300" t="s">
        <v>92</v>
      </c>
      <c r="G3" s="300"/>
    </row>
    <row r="4" spans="1:7" ht="51.75" thickBot="1" x14ac:dyDescent="0.3">
      <c r="A4" s="299"/>
      <c r="B4" s="43"/>
      <c r="C4" s="44" t="s">
        <v>93</v>
      </c>
      <c r="D4" s="45"/>
      <c r="E4" s="44" t="s">
        <v>93</v>
      </c>
      <c r="F4" s="45"/>
      <c r="G4" s="44" t="s">
        <v>93</v>
      </c>
    </row>
    <row r="5" spans="1:7" ht="15.75" thickBot="1" x14ac:dyDescent="0.3">
      <c r="A5" s="46" t="s">
        <v>67</v>
      </c>
      <c r="B5" s="76">
        <v>3.6940074456587007</v>
      </c>
      <c r="C5" s="76">
        <v>3.1439894319682957</v>
      </c>
      <c r="D5" s="76">
        <v>3.966189856957087</v>
      </c>
      <c r="E5" s="76">
        <v>2.990897269180754</v>
      </c>
      <c r="F5" s="76">
        <v>0.71521456436931075</v>
      </c>
      <c r="G5" s="76">
        <v>0.45513654096228867</v>
      </c>
    </row>
    <row r="6" spans="1:7" ht="15.75" thickBot="1" x14ac:dyDescent="0.3">
      <c r="A6" s="46" t="s">
        <v>68</v>
      </c>
      <c r="B6" s="76">
        <v>4.1137678883854472</v>
      </c>
      <c r="C6" s="76">
        <v>2.8598986137903188</v>
      </c>
      <c r="D6" s="76">
        <v>3.3805888767720829</v>
      </c>
      <c r="E6" s="76">
        <v>1.6902944383860414</v>
      </c>
      <c r="F6" s="76">
        <v>1.6902944383860414</v>
      </c>
      <c r="G6" s="76">
        <v>0.92693565976008729</v>
      </c>
    </row>
    <row r="7" spans="1:7" ht="15.75" thickBot="1" x14ac:dyDescent="0.3">
      <c r="A7" s="46" t="s">
        <v>69</v>
      </c>
      <c r="B7" s="76">
        <v>4.7539707256306452</v>
      </c>
      <c r="C7" s="76">
        <v>2.2018062908751168</v>
      </c>
      <c r="D7" s="76">
        <v>4.7166721257779232</v>
      </c>
      <c r="E7" s="76">
        <v>1.5722240419259743</v>
      </c>
      <c r="F7" s="76">
        <v>2.7513920733704551</v>
      </c>
      <c r="G7" s="76">
        <v>0.72060268588273835</v>
      </c>
    </row>
    <row r="8" spans="1:7" ht="15.75" thickBot="1" x14ac:dyDescent="0.3">
      <c r="A8" s="46" t="s">
        <v>70</v>
      </c>
      <c r="B8" s="76">
        <v>8.0290512270514061</v>
      </c>
      <c r="C8" s="76">
        <v>0.97014134131521645</v>
      </c>
      <c r="D8" s="76">
        <v>10.12748235055107</v>
      </c>
      <c r="E8" s="76">
        <v>0.38092335822032608</v>
      </c>
      <c r="F8" s="76">
        <v>5.0383462847275133</v>
      </c>
      <c r="G8" s="76">
        <v>0.15236934328813043</v>
      </c>
    </row>
    <row r="9" spans="1:7" ht="15.75" thickBot="1" x14ac:dyDescent="0.3">
      <c r="A9" s="46" t="s">
        <v>71</v>
      </c>
      <c r="B9" s="76">
        <v>9.2852674574067482</v>
      </c>
      <c r="C9" s="76">
        <v>0.72859298146626272</v>
      </c>
      <c r="D9" s="76">
        <v>12.509907529722589</v>
      </c>
      <c r="E9" s="76">
        <v>1.0303830911492733</v>
      </c>
      <c r="F9" s="76">
        <v>6.3540290620871867</v>
      </c>
      <c r="G9" s="76">
        <v>0.51519154557463664</v>
      </c>
    </row>
    <row r="10" spans="1:7" ht="15.75" thickBot="1" x14ac:dyDescent="0.3">
      <c r="A10" s="47" t="s">
        <v>31</v>
      </c>
      <c r="B10" s="77">
        <v>6.8072399993867005</v>
      </c>
      <c r="C10" s="77">
        <v>1.5803958847610433</v>
      </c>
      <c r="D10" s="77">
        <v>9.2065994706909162</v>
      </c>
      <c r="E10" s="77">
        <v>0.86998141787262806</v>
      </c>
      <c r="F10" s="77">
        <v>4.5892223661242193</v>
      </c>
      <c r="G10" s="77">
        <v>0.37164254744073427</v>
      </c>
    </row>
    <row r="11" spans="1:7" ht="15.75" thickTop="1" x14ac:dyDescent="0.25"/>
  </sheetData>
  <mergeCells count="5">
    <mergeCell ref="A3:A4"/>
    <mergeCell ref="B3:C3"/>
    <mergeCell ref="D3:E3"/>
    <mergeCell ref="F3:G3"/>
    <mergeCell ref="A1:G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K28"/>
  <sheetViews>
    <sheetView showGridLines="0" topLeftCell="A7" workbookViewId="0">
      <selection activeCell="J13" sqref="J13"/>
    </sheetView>
  </sheetViews>
  <sheetFormatPr defaultRowHeight="15" x14ac:dyDescent="0.25"/>
  <cols>
    <col min="1" max="1" width="17" bestFit="1" customWidth="1"/>
    <col min="2" max="2" width="5.5703125" bestFit="1" customWidth="1"/>
    <col min="3" max="3" width="4.5703125" bestFit="1" customWidth="1"/>
    <col min="4" max="4" width="13.7109375" customWidth="1"/>
    <col min="5" max="5" width="5.5703125" bestFit="1" customWidth="1"/>
    <col min="6" max="6" width="15.5703125" customWidth="1"/>
    <col min="7" max="7" width="9.28515625" bestFit="1" customWidth="1"/>
    <col min="8" max="8" width="4.5703125" bestFit="1" customWidth="1"/>
    <col min="9" max="9" width="7.5703125" bestFit="1" customWidth="1"/>
    <col min="10" max="10" width="13.42578125" customWidth="1"/>
    <col min="11" max="11" width="7.5703125" bestFit="1" customWidth="1"/>
  </cols>
  <sheetData>
    <row r="1" spans="1:11" x14ac:dyDescent="0.25">
      <c r="A1" s="292" t="s">
        <v>94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5.75" thickBot="1" x14ac:dyDescent="0.3"/>
    <row r="3" spans="1:11" ht="15.75" thickTop="1" x14ac:dyDescent="0.25">
      <c r="A3" s="301" t="s">
        <v>6</v>
      </c>
      <c r="B3" s="301" t="s">
        <v>95</v>
      </c>
      <c r="C3" s="301" t="s">
        <v>96</v>
      </c>
      <c r="D3" s="301" t="s">
        <v>97</v>
      </c>
      <c r="E3" s="301" t="s">
        <v>98</v>
      </c>
      <c r="F3" s="301" t="s">
        <v>99</v>
      </c>
      <c r="G3" s="301" t="s">
        <v>100</v>
      </c>
      <c r="H3" s="301" t="s">
        <v>101</v>
      </c>
      <c r="I3" s="301" t="s">
        <v>102</v>
      </c>
      <c r="J3" s="48" t="s">
        <v>103</v>
      </c>
      <c r="K3" s="301" t="s">
        <v>31</v>
      </c>
    </row>
    <row r="4" spans="1:11" ht="24.75" thickBot="1" x14ac:dyDescent="0.3">
      <c r="A4" s="302"/>
      <c r="B4" s="302"/>
      <c r="C4" s="302"/>
      <c r="D4" s="302"/>
      <c r="E4" s="302"/>
      <c r="F4" s="302"/>
      <c r="G4" s="302"/>
      <c r="H4" s="302"/>
      <c r="I4" s="302"/>
      <c r="J4" s="49" t="s">
        <v>104</v>
      </c>
      <c r="K4" s="302"/>
    </row>
    <row r="5" spans="1:11" ht="15.75" thickBot="1" x14ac:dyDescent="0.3">
      <c r="A5" s="50" t="s">
        <v>10</v>
      </c>
      <c r="B5" s="80">
        <v>73.563985719676083</v>
      </c>
      <c r="C5" s="80">
        <v>8.9397149740225821</v>
      </c>
      <c r="D5" s="80">
        <v>4.7659129829042461</v>
      </c>
      <c r="E5" s="80">
        <v>8.4433866426726265</v>
      </c>
      <c r="F5" s="80">
        <v>2.0636809566656025</v>
      </c>
      <c r="G5" s="80">
        <v>5.8050097233912863E-2</v>
      </c>
      <c r="H5" s="80">
        <v>2.1536586073781674</v>
      </c>
      <c r="I5" s="80">
        <v>1.1610019446782574E-2</v>
      </c>
      <c r="J5" s="80">
        <v>0.89460361293291912</v>
      </c>
      <c r="K5" s="11">
        <v>34764</v>
      </c>
    </row>
    <row r="6" spans="1:11" ht="15.75" thickBot="1" x14ac:dyDescent="0.3">
      <c r="A6" s="50" t="s">
        <v>11</v>
      </c>
      <c r="B6" s="80">
        <v>79.723127035830615</v>
      </c>
      <c r="C6" s="80">
        <v>6.677524429967427</v>
      </c>
      <c r="D6" s="80">
        <v>3.0130293159609121</v>
      </c>
      <c r="E6" s="80">
        <v>7.8990228013029311</v>
      </c>
      <c r="F6" s="80">
        <v>1.3843648208469055</v>
      </c>
      <c r="G6" s="80">
        <v>0</v>
      </c>
      <c r="H6" s="80">
        <v>1.3029315960912053</v>
      </c>
      <c r="I6" s="80">
        <v>0</v>
      </c>
      <c r="J6" s="80">
        <v>8.1366965012205042E-2</v>
      </c>
      <c r="K6" s="11">
        <v>1229</v>
      </c>
    </row>
    <row r="7" spans="1:11" ht="15.75" thickBot="1" x14ac:dyDescent="0.3">
      <c r="A7" s="50" t="s">
        <v>12</v>
      </c>
      <c r="B7" s="80">
        <v>71.289036835881035</v>
      </c>
      <c r="C7" s="80">
        <v>4.8344356357583989</v>
      </c>
      <c r="D7" s="80">
        <v>5.4815820594805311</v>
      </c>
      <c r="E7" s="80">
        <v>8.5826288817835401</v>
      </c>
      <c r="F7" s="80">
        <v>3.5784678726293198</v>
      </c>
      <c r="G7" s="80">
        <v>8.1030178266392194E-2</v>
      </c>
      <c r="H7" s="80">
        <v>6.1385835048837105</v>
      </c>
      <c r="I7" s="80">
        <v>1.4235031317068898E-2</v>
      </c>
      <c r="J7" s="80">
        <v>0.20216590717852889</v>
      </c>
      <c r="K7" s="11">
        <v>91509</v>
      </c>
    </row>
    <row r="8" spans="1:11" ht="15.75" thickBot="1" x14ac:dyDescent="0.3">
      <c r="A8" s="50" t="s">
        <v>13</v>
      </c>
      <c r="B8" s="80">
        <v>82.253313696612665</v>
      </c>
      <c r="C8" s="80">
        <v>4.9889543446244478</v>
      </c>
      <c r="D8" s="80">
        <v>5.0073637702503682</v>
      </c>
      <c r="E8" s="80">
        <v>3.1111929307805597</v>
      </c>
      <c r="F8" s="80">
        <v>0.93888070692194403</v>
      </c>
      <c r="G8" s="80">
        <v>5.5228276877761412E-2</v>
      </c>
      <c r="H8" s="80">
        <v>3.6266568483063333</v>
      </c>
      <c r="I8" s="80">
        <v>1.8409425625920472E-2</v>
      </c>
      <c r="J8" s="80">
        <v>2.1261261261261262</v>
      </c>
      <c r="K8" s="11">
        <v>5550</v>
      </c>
    </row>
    <row r="9" spans="1:11" ht="15.75" thickBot="1" x14ac:dyDescent="0.3">
      <c r="A9" s="50" t="s">
        <v>14</v>
      </c>
      <c r="B9" s="80">
        <v>73.872569300786097</v>
      </c>
      <c r="C9" s="80">
        <v>6.0405461315680595</v>
      </c>
      <c r="D9" s="80">
        <v>8.7091435664046344</v>
      </c>
      <c r="E9" s="80">
        <v>6.2681009515928841</v>
      </c>
      <c r="F9" s="80">
        <v>2.0893669838642945</v>
      </c>
      <c r="G9" s="80">
        <v>2.0686801820438559E-2</v>
      </c>
      <c r="H9" s="80">
        <v>2.9995862639635913</v>
      </c>
      <c r="I9" s="80">
        <v>0</v>
      </c>
      <c r="J9" s="80">
        <v>8.2678792889623806E-2</v>
      </c>
      <c r="K9" s="11">
        <v>4838</v>
      </c>
    </row>
    <row r="10" spans="1:11" ht="15.75" thickBot="1" x14ac:dyDescent="0.3">
      <c r="A10" s="50" t="s">
        <v>15</v>
      </c>
      <c r="B10" s="80">
        <v>72.375318951519375</v>
      </c>
      <c r="C10" s="80">
        <v>6.0380422175829267</v>
      </c>
      <c r="D10" s="80">
        <v>6.7037810252841572</v>
      </c>
      <c r="E10" s="80">
        <v>8.0143818139642775</v>
      </c>
      <c r="F10" s="80">
        <v>1.2201345395499883</v>
      </c>
      <c r="G10" s="80">
        <v>0.10206448619809788</v>
      </c>
      <c r="H10" s="80">
        <v>5.5393180236604032</v>
      </c>
      <c r="I10" s="80">
        <v>6.9589422407794017E-3</v>
      </c>
      <c r="J10" s="80">
        <v>0.65675769097822334</v>
      </c>
      <c r="K10" s="11">
        <v>43395</v>
      </c>
    </row>
    <row r="11" spans="1:11" ht="15.75" thickBot="1" x14ac:dyDescent="0.3">
      <c r="A11" s="50" t="s">
        <v>16</v>
      </c>
      <c r="B11" s="80">
        <v>76.948351986856963</v>
      </c>
      <c r="C11" s="80">
        <v>6.0170448711366671</v>
      </c>
      <c r="D11" s="80">
        <v>7.9166238833555811</v>
      </c>
      <c r="E11" s="80">
        <v>4.9902454050723897</v>
      </c>
      <c r="F11" s="80">
        <v>0.93438751411849263</v>
      </c>
      <c r="G11" s="80">
        <v>0.13348393058835609</v>
      </c>
      <c r="H11" s="80">
        <v>3.0495944142109046</v>
      </c>
      <c r="I11" s="80">
        <v>1.0267994660642776E-2</v>
      </c>
      <c r="J11" s="80">
        <v>0.30709386835909508</v>
      </c>
      <c r="K11" s="11">
        <v>9769</v>
      </c>
    </row>
    <row r="12" spans="1:11" ht="15.75" thickBot="1" x14ac:dyDescent="0.3">
      <c r="A12" s="50" t="s">
        <v>17</v>
      </c>
      <c r="B12" s="80">
        <v>75.715839072127579</v>
      </c>
      <c r="C12" s="80">
        <v>4.1319318593693364</v>
      </c>
      <c r="D12" s="80">
        <v>6.3247553461399058</v>
      </c>
      <c r="E12" s="80">
        <v>5.3914461761507795</v>
      </c>
      <c r="F12" s="80">
        <v>6.3700616165277282</v>
      </c>
      <c r="G12" s="80">
        <v>0.10873504893077202</v>
      </c>
      <c r="H12" s="80">
        <v>1.9391083725987677</v>
      </c>
      <c r="I12" s="80">
        <v>1.8122508155128669E-2</v>
      </c>
      <c r="J12" s="80">
        <v>0.40610053244292033</v>
      </c>
      <c r="K12" s="11">
        <v>11081</v>
      </c>
    </row>
    <row r="13" spans="1:11" ht="15.75" thickBot="1" x14ac:dyDescent="0.3">
      <c r="A13" s="50" t="s">
        <v>18</v>
      </c>
      <c r="B13" s="80">
        <v>69.483034653721006</v>
      </c>
      <c r="C13" s="80">
        <v>5.167071218302949</v>
      </c>
      <c r="D13" s="80">
        <v>7.7622269276455089</v>
      </c>
      <c r="E13" s="80">
        <v>10.419356504673862</v>
      </c>
      <c r="F13" s="80">
        <v>1.3892475339565149</v>
      </c>
      <c r="G13" s="80">
        <v>3.0986933842896247E-2</v>
      </c>
      <c r="H13" s="80">
        <v>5.7429117388834374</v>
      </c>
      <c r="I13" s="80">
        <v>5.1644889738160409E-3</v>
      </c>
      <c r="J13" s="80">
        <v>0.14182202624996776</v>
      </c>
      <c r="K13" s="11">
        <v>38781</v>
      </c>
    </row>
    <row r="14" spans="1:11" ht="15.75" thickBot="1" x14ac:dyDescent="0.3">
      <c r="A14" s="50" t="s">
        <v>19</v>
      </c>
      <c r="B14" s="80">
        <v>72.997328698786646</v>
      </c>
      <c r="C14" s="80">
        <v>5.9734157252743714</v>
      </c>
      <c r="D14" s="80">
        <v>7.1063049145505461</v>
      </c>
      <c r="E14" s="80">
        <v>4.5090277107270449</v>
      </c>
      <c r="F14" s="80">
        <v>1.7315181358823342</v>
      </c>
      <c r="G14" s="80">
        <v>0.14482958385632905</v>
      </c>
      <c r="H14" s="80">
        <v>7.5086093141514603</v>
      </c>
      <c r="I14" s="80">
        <v>2.8965916771265809E-2</v>
      </c>
      <c r="J14" s="80">
        <v>0.52186719600435427</v>
      </c>
      <c r="K14" s="11">
        <v>31234</v>
      </c>
    </row>
    <row r="15" spans="1:11" ht="15.75" thickBot="1" x14ac:dyDescent="0.3">
      <c r="A15" s="50" t="s">
        <v>20</v>
      </c>
      <c r="B15" s="80">
        <v>74.609164420485172</v>
      </c>
      <c r="C15" s="80">
        <v>8.4366576819407015</v>
      </c>
      <c r="D15" s="80">
        <v>6.6307277628032342</v>
      </c>
      <c r="E15" s="80">
        <v>5.9838274932614555</v>
      </c>
      <c r="F15" s="80">
        <v>2.0080862533692723</v>
      </c>
      <c r="G15" s="80">
        <v>6.7385444743935319E-2</v>
      </c>
      <c r="H15" s="80">
        <v>2.2641509433962264</v>
      </c>
      <c r="I15" s="80">
        <v>0</v>
      </c>
      <c r="J15" s="80">
        <v>10.343160947317545</v>
      </c>
      <c r="K15" s="11">
        <v>8276</v>
      </c>
    </row>
    <row r="16" spans="1:11" ht="15.75" thickBot="1" x14ac:dyDescent="0.3">
      <c r="A16" s="50" t="s">
        <v>21</v>
      </c>
      <c r="B16" s="80">
        <v>74.378796245168417</v>
      </c>
      <c r="C16" s="80">
        <v>4.9972390944229703</v>
      </c>
      <c r="D16" s="80">
        <v>6.8746548868028707</v>
      </c>
      <c r="E16" s="80">
        <v>6.8838579053929694</v>
      </c>
      <c r="F16" s="80">
        <v>1.3804527885146327</v>
      </c>
      <c r="G16" s="80">
        <v>9.2030185900975527E-3</v>
      </c>
      <c r="H16" s="80">
        <v>5.4757960611080438</v>
      </c>
      <c r="I16" s="80">
        <v>0</v>
      </c>
      <c r="J16" s="80">
        <v>16.408954534964231</v>
      </c>
      <c r="K16" s="11">
        <v>12999</v>
      </c>
    </row>
    <row r="17" spans="1:11" ht="15.75" thickBot="1" x14ac:dyDescent="0.3">
      <c r="A17" s="50" t="s">
        <v>22</v>
      </c>
      <c r="B17" s="80">
        <v>79.160647618332931</v>
      </c>
      <c r="C17" s="80">
        <v>9.6035870401290726</v>
      </c>
      <c r="D17" s="80">
        <v>3.1536686490441439</v>
      </c>
      <c r="E17" s="80">
        <v>2.1162035907922632</v>
      </c>
      <c r="F17" s="80">
        <v>1.8666866780481399</v>
      </c>
      <c r="G17" s="80">
        <v>0.15383749507532407</v>
      </c>
      <c r="H17" s="80">
        <v>3.932236459486333</v>
      </c>
      <c r="I17" s="80">
        <v>1.3132469091795959E-2</v>
      </c>
      <c r="J17" s="80">
        <v>2.6258041525217098E-2</v>
      </c>
      <c r="K17" s="11">
        <v>53317</v>
      </c>
    </row>
    <row r="18" spans="1:11" ht="15.75" thickBot="1" x14ac:dyDescent="0.3">
      <c r="A18" s="50" t="s">
        <v>23</v>
      </c>
      <c r="B18" s="80">
        <v>88.434932987462162</v>
      </c>
      <c r="C18" s="80">
        <v>4.1396454820579329</v>
      </c>
      <c r="D18" s="80">
        <v>3.469520103761349</v>
      </c>
      <c r="E18" s="80">
        <v>1.9347168179853005</v>
      </c>
      <c r="F18" s="80">
        <v>0.58365758754863817</v>
      </c>
      <c r="G18" s="80">
        <v>1.0808473843493299E-2</v>
      </c>
      <c r="H18" s="80">
        <v>1.4159100734976222</v>
      </c>
      <c r="I18" s="80">
        <v>1.0808473843493299E-2</v>
      </c>
      <c r="J18" s="80">
        <v>10.798303123794833</v>
      </c>
      <c r="K18" s="11">
        <v>10372</v>
      </c>
    </row>
    <row r="19" spans="1:11" ht="15.75" thickBot="1" x14ac:dyDescent="0.3">
      <c r="A19" s="50" t="s">
        <v>24</v>
      </c>
      <c r="B19" s="80">
        <v>95.367987647967055</v>
      </c>
      <c r="C19" s="80">
        <v>2.6248069994853318</v>
      </c>
      <c r="D19" s="80">
        <v>0.4117344312918168</v>
      </c>
      <c r="E19" s="80">
        <v>0.82346886258363361</v>
      </c>
      <c r="F19" s="80">
        <v>0.2573340195573855</v>
      </c>
      <c r="G19" s="80">
        <v>0</v>
      </c>
      <c r="H19" s="80">
        <v>0.51466803911477099</v>
      </c>
      <c r="I19" s="80">
        <v>0</v>
      </c>
      <c r="J19" s="80">
        <v>5.1440329218106998E-2</v>
      </c>
      <c r="K19" s="11">
        <v>1944</v>
      </c>
    </row>
    <row r="20" spans="1:11" ht="15.75" thickBot="1" x14ac:dyDescent="0.3">
      <c r="A20" s="50" t="s">
        <v>25</v>
      </c>
      <c r="B20" s="80">
        <v>93.529389908597764</v>
      </c>
      <c r="C20" s="80">
        <v>2.4169577171732186</v>
      </c>
      <c r="D20" s="80">
        <v>1.4249089693096528</v>
      </c>
      <c r="E20" s="80">
        <v>1.0923682841643754</v>
      </c>
      <c r="F20" s="80">
        <v>0.4774466820242253</v>
      </c>
      <c r="G20" s="80">
        <v>3.9013153005870556E-2</v>
      </c>
      <c r="H20" s="80">
        <v>1.0143419781526342</v>
      </c>
      <c r="I20" s="80">
        <v>5.5733075722672219E-3</v>
      </c>
      <c r="J20" s="80">
        <v>1.381407790113957</v>
      </c>
      <c r="K20" s="11">
        <v>54582</v>
      </c>
    </row>
    <row r="21" spans="1:11" ht="15.75" thickBot="1" x14ac:dyDescent="0.3">
      <c r="A21" s="50" t="s">
        <v>26</v>
      </c>
      <c r="B21" s="80">
        <v>94.198663233124051</v>
      </c>
      <c r="C21" s="80">
        <v>2.3263215763432772</v>
      </c>
      <c r="D21" s="80">
        <v>1.3830618327016</v>
      </c>
      <c r="E21" s="80">
        <v>0.94904661323457074</v>
      </c>
      <c r="F21" s="80">
        <v>0.31827782760915485</v>
      </c>
      <c r="G21" s="80">
        <v>3.7614652353809203E-2</v>
      </c>
      <c r="H21" s="80">
        <v>0.78122739504065275</v>
      </c>
      <c r="I21" s="80">
        <v>5.7868695928937246E-3</v>
      </c>
      <c r="J21" s="80">
        <v>0.21941854086670326</v>
      </c>
      <c r="K21" s="11">
        <v>34637</v>
      </c>
    </row>
    <row r="22" spans="1:11" ht="15.75" thickBot="1" x14ac:dyDescent="0.3">
      <c r="A22" s="50" t="s">
        <v>27</v>
      </c>
      <c r="B22" s="80">
        <v>99.694835680751169</v>
      </c>
      <c r="C22" s="80">
        <v>0.23474178403755869</v>
      </c>
      <c r="D22" s="80">
        <v>2.3474178403755867E-2</v>
      </c>
      <c r="E22" s="80">
        <v>2.3474178403755867E-2</v>
      </c>
      <c r="F22" s="80">
        <v>0</v>
      </c>
      <c r="G22" s="80">
        <v>0</v>
      </c>
      <c r="H22" s="80">
        <v>2.3474178403755867E-2</v>
      </c>
      <c r="I22" s="80">
        <v>0</v>
      </c>
      <c r="J22" s="80">
        <v>1.5484169170325861</v>
      </c>
      <c r="K22" s="11">
        <v>4327</v>
      </c>
    </row>
    <row r="23" spans="1:11" ht="15.75" thickBot="1" x14ac:dyDescent="0.3">
      <c r="A23" s="50" t="s">
        <v>28</v>
      </c>
      <c r="B23" s="80">
        <v>90.34749034749035</v>
      </c>
      <c r="C23" s="80">
        <v>5.2666505791505793</v>
      </c>
      <c r="D23" s="80">
        <v>1.2186293436293436</v>
      </c>
      <c r="E23" s="80">
        <v>1.8581081081081081</v>
      </c>
      <c r="F23" s="80">
        <v>0.40419884169884168</v>
      </c>
      <c r="G23" s="80">
        <v>3.0164092664092663E-2</v>
      </c>
      <c r="H23" s="80">
        <v>0.86872586872586877</v>
      </c>
      <c r="I23" s="80">
        <v>6.0328185328185329E-3</v>
      </c>
      <c r="J23" s="80">
        <v>9.643201542912247E-2</v>
      </c>
      <c r="K23" s="11">
        <v>16592</v>
      </c>
    </row>
    <row r="24" spans="1:11" ht="15.75" thickBot="1" x14ac:dyDescent="0.3">
      <c r="A24" s="50" t="s">
        <v>29</v>
      </c>
      <c r="B24" s="80">
        <v>94.261210811764187</v>
      </c>
      <c r="C24" s="80">
        <v>2.7161691432602848</v>
      </c>
      <c r="D24" s="80">
        <v>0.53132854182283162</v>
      </c>
      <c r="E24" s="80">
        <v>1.2765113100224876</v>
      </c>
      <c r="F24" s="80">
        <v>0.22487764010758854</v>
      </c>
      <c r="G24" s="80">
        <v>5.5117068653820718E-2</v>
      </c>
      <c r="H24" s="80">
        <v>0.93037611887649363</v>
      </c>
      <c r="I24" s="80">
        <v>4.4093654923056573E-3</v>
      </c>
      <c r="J24" s="80">
        <v>5.5086706475993216E-2</v>
      </c>
      <c r="K24" s="11">
        <v>45383</v>
      </c>
    </row>
    <row r="25" spans="1:11" ht="15.75" thickBot="1" x14ac:dyDescent="0.3">
      <c r="A25" s="50" t="s">
        <v>30</v>
      </c>
      <c r="B25" s="80">
        <v>93.683244325767689</v>
      </c>
      <c r="C25" s="80">
        <v>2.845460614152203</v>
      </c>
      <c r="D25" s="80">
        <v>0.75100133511348466</v>
      </c>
      <c r="E25" s="80">
        <v>1.3684913217623498</v>
      </c>
      <c r="F25" s="80">
        <v>0.48397863818424564</v>
      </c>
      <c r="G25" s="80">
        <v>8.3444592790387177E-3</v>
      </c>
      <c r="H25" s="80">
        <v>0.85113484646194926</v>
      </c>
      <c r="I25" s="80">
        <v>8.3444592790387177E-3</v>
      </c>
      <c r="J25" s="80">
        <v>3.3366700033366704E-2</v>
      </c>
      <c r="K25" s="11">
        <v>11988</v>
      </c>
    </row>
    <row r="26" spans="1:11" ht="15.75" thickBot="1" x14ac:dyDescent="0.3">
      <c r="A26" s="51" t="s">
        <v>31</v>
      </c>
      <c r="B26" s="81">
        <v>80.349372674436481</v>
      </c>
      <c r="C26" s="81">
        <v>5.1748593130170057</v>
      </c>
      <c r="D26" s="81">
        <v>4.2242612011439462</v>
      </c>
      <c r="E26" s="81">
        <v>4.9530658999354227</v>
      </c>
      <c r="F26" s="81">
        <v>1.6319305636704695</v>
      </c>
      <c r="G26" s="81">
        <v>7.2649835480795844E-2</v>
      </c>
      <c r="H26" s="81">
        <v>3.5838663550539684</v>
      </c>
      <c r="I26" s="81">
        <v>9.9941572619084221E-3</v>
      </c>
      <c r="J26" s="81">
        <v>1.1894022982830295</v>
      </c>
      <c r="K26" s="14">
        <v>526567</v>
      </c>
    </row>
    <row r="27" spans="1:11" ht="15.75" thickTop="1" x14ac:dyDescent="0.25"/>
    <row r="28" spans="1:11" x14ac:dyDescent="0.25">
      <c r="B28" s="261"/>
    </row>
  </sheetData>
  <mergeCells count="11">
    <mergeCell ref="K3:K4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A1:C10"/>
  <sheetViews>
    <sheetView showGridLines="0" workbookViewId="0">
      <selection activeCell="P19" sqref="P19"/>
    </sheetView>
  </sheetViews>
  <sheetFormatPr defaultRowHeight="15" x14ac:dyDescent="0.25"/>
  <cols>
    <col min="1" max="1" width="23.140625" bestFit="1" customWidth="1"/>
    <col min="2" max="2" width="5.7109375" bestFit="1" customWidth="1"/>
    <col min="3" max="3" width="7.5703125" bestFit="1" customWidth="1"/>
  </cols>
  <sheetData>
    <row r="1" spans="1:3" ht="48" customHeight="1" x14ac:dyDescent="0.25">
      <c r="A1" s="273" t="s">
        <v>105</v>
      </c>
      <c r="B1" s="273"/>
      <c r="C1" s="273"/>
    </row>
    <row r="2" spans="1:3" ht="15.75" thickBot="1" x14ac:dyDescent="0.3"/>
    <row r="3" spans="1:3" ht="16.5" thickTop="1" thickBot="1" x14ac:dyDescent="0.3">
      <c r="A3" s="113" t="s">
        <v>446</v>
      </c>
      <c r="B3" s="111" t="s">
        <v>66</v>
      </c>
      <c r="C3" s="111" t="s">
        <v>31</v>
      </c>
    </row>
    <row r="4" spans="1:3" ht="15.75" thickBot="1" x14ac:dyDescent="0.3">
      <c r="A4" s="10" t="s">
        <v>447</v>
      </c>
      <c r="B4" s="116">
        <v>0.2633432117602183</v>
      </c>
      <c r="C4" s="11">
        <v>26925</v>
      </c>
    </row>
    <row r="5" spans="1:3" ht="15.75" thickBot="1" x14ac:dyDescent="0.3">
      <c r="A5" s="10" t="s">
        <v>448</v>
      </c>
      <c r="B5" s="116">
        <v>0.21496826188589929</v>
      </c>
      <c r="C5" s="11">
        <v>21979</v>
      </c>
    </row>
    <row r="6" spans="1:3" ht="15.75" thickBot="1" x14ac:dyDescent="0.3">
      <c r="A6" s="10" t="s">
        <v>98</v>
      </c>
      <c r="B6" s="116">
        <v>0.25205637549758908</v>
      </c>
      <c r="C6" s="11">
        <v>25771</v>
      </c>
    </row>
    <row r="7" spans="1:3" ht="15.75" thickBot="1" x14ac:dyDescent="0.3">
      <c r="A7" s="10" t="s">
        <v>99</v>
      </c>
      <c r="B7" s="116">
        <v>8.3047250178496332E-2</v>
      </c>
      <c r="C7" s="11">
        <v>8491</v>
      </c>
    </row>
    <row r="8" spans="1:3" ht="15.75" thickBot="1" x14ac:dyDescent="0.3">
      <c r="A8" s="10" t="s">
        <v>449</v>
      </c>
      <c r="B8" s="116">
        <v>4.2056668916209423E-3</v>
      </c>
      <c r="C8" s="11">
        <v>430</v>
      </c>
    </row>
    <row r="9" spans="1:3" ht="15.75" thickBot="1" x14ac:dyDescent="0.3">
      <c r="A9" s="10" t="s">
        <v>101</v>
      </c>
      <c r="B9" s="116">
        <v>0.18237923378617607</v>
      </c>
      <c r="C9" s="11">
        <v>18647</v>
      </c>
    </row>
    <row r="10" spans="1:3" ht="15.75" thickBot="1" x14ac:dyDescent="0.3">
      <c r="A10" s="10" t="s">
        <v>31</v>
      </c>
      <c r="B10" s="116">
        <v>1</v>
      </c>
      <c r="C10" s="11">
        <v>102243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A1:G50"/>
  <sheetViews>
    <sheetView showGridLines="0" workbookViewId="0">
      <selection activeCell="N10" sqref="N10"/>
    </sheetView>
  </sheetViews>
  <sheetFormatPr defaultRowHeight="15" x14ac:dyDescent="0.25"/>
  <cols>
    <col min="1" max="1" width="17.85546875" bestFit="1" customWidth="1"/>
    <col min="2" max="2" width="5.28515625" bestFit="1" customWidth="1"/>
    <col min="3" max="4" width="7.28515625" bestFit="1" customWidth="1"/>
    <col min="5" max="5" width="5.5703125" bestFit="1" customWidth="1"/>
    <col min="6" max="6" width="10.140625" bestFit="1" customWidth="1"/>
    <col min="7" max="7" width="16.28515625" customWidth="1"/>
  </cols>
  <sheetData>
    <row r="1" spans="1:7" x14ac:dyDescent="0.25">
      <c r="A1" s="292" t="s">
        <v>108</v>
      </c>
      <c r="B1" s="292"/>
      <c r="C1" s="292"/>
      <c r="D1" s="292"/>
      <c r="E1" s="292"/>
      <c r="F1" s="292"/>
      <c r="G1" s="292"/>
    </row>
    <row r="2" spans="1:7" ht="15.75" thickBot="1" x14ac:dyDescent="0.3"/>
    <row r="3" spans="1:7" ht="22.5" customHeight="1" thickTop="1" thickBot="1" x14ac:dyDescent="0.3">
      <c r="A3" s="274" t="s">
        <v>6</v>
      </c>
      <c r="B3" s="303" t="s">
        <v>109</v>
      </c>
      <c r="C3" s="303"/>
      <c r="D3" s="303"/>
      <c r="E3" s="303"/>
      <c r="F3" s="274" t="s">
        <v>110</v>
      </c>
      <c r="G3" s="274" t="s">
        <v>111</v>
      </c>
    </row>
    <row r="4" spans="1:7" ht="15.75" thickBot="1" x14ac:dyDescent="0.3">
      <c r="A4" s="276"/>
      <c r="B4" s="25" t="s">
        <v>112</v>
      </c>
      <c r="C4" s="25" t="s">
        <v>113</v>
      </c>
      <c r="D4" s="25" t="s">
        <v>114</v>
      </c>
      <c r="E4" s="25" t="s">
        <v>115</v>
      </c>
      <c r="F4" s="276"/>
      <c r="G4" s="276"/>
    </row>
    <row r="5" spans="1:7" ht="15.75" thickBot="1" x14ac:dyDescent="0.3">
      <c r="A5" s="46" t="s">
        <v>10</v>
      </c>
      <c r="B5" s="80">
        <v>1.0443338415949825</v>
      </c>
      <c r="C5" s="80">
        <v>29.270117091976179</v>
      </c>
      <c r="D5" s="80">
        <v>60.674933110848997</v>
      </c>
      <c r="E5" s="80">
        <v>9.0106159555798477</v>
      </c>
      <c r="F5" s="11">
        <v>34764</v>
      </c>
      <c r="G5" s="80">
        <v>1.4382694741686802E-2</v>
      </c>
    </row>
    <row r="6" spans="1:7" ht="15.75" thickBot="1" x14ac:dyDescent="0.3">
      <c r="A6" s="46" t="s">
        <v>11</v>
      </c>
      <c r="B6" s="80">
        <v>0.40683482506102525</v>
      </c>
      <c r="C6" s="80">
        <v>31.326281529698939</v>
      </c>
      <c r="D6" s="80">
        <v>60.374288039056147</v>
      </c>
      <c r="E6" s="80">
        <v>7.8925956061838889</v>
      </c>
      <c r="F6" s="11">
        <v>1229</v>
      </c>
      <c r="G6" s="80">
        <v>0</v>
      </c>
    </row>
    <row r="7" spans="1:7" ht="15.75" thickBot="1" x14ac:dyDescent="0.3">
      <c r="A7" s="46" t="s">
        <v>12</v>
      </c>
      <c r="B7" s="80">
        <v>0.99822877260501619</v>
      </c>
      <c r="C7" s="80">
        <v>28.260917102184514</v>
      </c>
      <c r="D7" s="80">
        <v>61.733834816645164</v>
      </c>
      <c r="E7" s="80">
        <v>9.0070193085653063</v>
      </c>
      <c r="F7" s="11">
        <v>91509</v>
      </c>
      <c r="G7" s="80">
        <v>5.1361068310220852E-2</v>
      </c>
    </row>
    <row r="8" spans="1:7" ht="15.75" thickBot="1" x14ac:dyDescent="0.3">
      <c r="A8" s="46" t="s">
        <v>57</v>
      </c>
      <c r="B8" s="80">
        <v>0.7927927927927928</v>
      </c>
      <c r="C8" s="80">
        <v>30.576576576576574</v>
      </c>
      <c r="D8" s="80">
        <v>59.801801801801801</v>
      </c>
      <c r="E8" s="80">
        <v>8.8288288288288292</v>
      </c>
      <c r="F8" s="11">
        <v>5550</v>
      </c>
      <c r="G8" s="80">
        <v>0</v>
      </c>
    </row>
    <row r="9" spans="1:7" ht="15.75" thickBot="1" x14ac:dyDescent="0.3">
      <c r="A9" s="46" t="s">
        <v>58</v>
      </c>
      <c r="B9" s="80">
        <v>0.78593588417786975</v>
      </c>
      <c r="C9" s="80">
        <v>31.147880041365045</v>
      </c>
      <c r="D9" s="80">
        <v>59.214064115822126</v>
      </c>
      <c r="E9" s="80">
        <v>8.8521199586349528</v>
      </c>
      <c r="F9" s="11">
        <v>4838</v>
      </c>
      <c r="G9" s="80">
        <v>6.2009094667217858E-2</v>
      </c>
    </row>
    <row r="10" spans="1:7" ht="15.75" thickBot="1" x14ac:dyDescent="0.3">
      <c r="A10" s="46" t="s">
        <v>15</v>
      </c>
      <c r="B10" s="80">
        <v>0.8204466363992533</v>
      </c>
      <c r="C10" s="80">
        <v>28.607314880966101</v>
      </c>
      <c r="D10" s="80">
        <v>61.886105413565026</v>
      </c>
      <c r="E10" s="80">
        <v>8.6861330690696246</v>
      </c>
      <c r="F10" s="11">
        <v>43395</v>
      </c>
      <c r="G10" s="80">
        <v>9.2176518032031345E-3</v>
      </c>
    </row>
    <row r="11" spans="1:7" ht="15.75" thickBot="1" x14ac:dyDescent="0.3">
      <c r="A11" s="46" t="s">
        <v>16</v>
      </c>
      <c r="B11" s="80">
        <v>0.74772098740141346</v>
      </c>
      <c r="C11" s="80">
        <v>28.905049677353272</v>
      </c>
      <c r="D11" s="80">
        <v>60.964867356345387</v>
      </c>
      <c r="E11" s="80">
        <v>9.3823619788999277</v>
      </c>
      <c r="F11" s="11">
        <v>9769</v>
      </c>
      <c r="G11" s="80">
        <v>6.141877367181902E-2</v>
      </c>
    </row>
    <row r="12" spans="1:7" ht="15.75" thickBot="1" x14ac:dyDescent="0.3">
      <c r="A12" s="46" t="s">
        <v>17</v>
      </c>
      <c r="B12" s="80">
        <v>1.5639124932200326</v>
      </c>
      <c r="C12" s="80">
        <v>27.897306092930751</v>
      </c>
      <c r="D12" s="80">
        <v>60.197071054058938</v>
      </c>
      <c r="E12" s="80">
        <v>10.341710359790273</v>
      </c>
      <c r="F12" s="11">
        <v>11081</v>
      </c>
      <c r="G12" s="80">
        <v>0.17146466925367748</v>
      </c>
    </row>
    <row r="13" spans="1:7" ht="15.75" thickBot="1" x14ac:dyDescent="0.3">
      <c r="A13" s="46" t="s">
        <v>18</v>
      </c>
      <c r="B13" s="80">
        <v>0.94215430680674228</v>
      </c>
      <c r="C13" s="80">
        <v>29.666245063369555</v>
      </c>
      <c r="D13" s="80">
        <v>60.153325933765267</v>
      </c>
      <c r="E13" s="80">
        <v>9.2382746960584399</v>
      </c>
      <c r="F13" s="11">
        <v>38781</v>
      </c>
      <c r="G13" s="80">
        <v>0.10314329181815839</v>
      </c>
    </row>
    <row r="14" spans="1:7" ht="15.75" thickBot="1" x14ac:dyDescent="0.3">
      <c r="A14" s="46" t="s">
        <v>19</v>
      </c>
      <c r="B14" s="80">
        <v>0.84854306756324049</v>
      </c>
      <c r="C14" s="80">
        <v>28.549471661863592</v>
      </c>
      <c r="D14" s="80">
        <v>60.781300032020489</v>
      </c>
      <c r="E14" s="80">
        <v>9.8206852385526737</v>
      </c>
      <c r="F14" s="11">
        <v>31234</v>
      </c>
      <c r="G14" s="80">
        <v>1.2806556957162069E-2</v>
      </c>
    </row>
    <row r="15" spans="1:7" ht="15.75" thickBot="1" x14ac:dyDescent="0.3">
      <c r="A15" s="46" t="s">
        <v>20</v>
      </c>
      <c r="B15" s="80">
        <v>1.1537527325722614</v>
      </c>
      <c r="C15" s="80">
        <v>29.791110031576391</v>
      </c>
      <c r="D15" s="80">
        <v>60.310905999514205</v>
      </c>
      <c r="E15" s="80">
        <v>8.7442312363371393</v>
      </c>
      <c r="F15" s="11">
        <v>8276</v>
      </c>
      <c r="G15" s="80">
        <v>0.50749154180763656</v>
      </c>
    </row>
    <row r="16" spans="1:7" ht="15.75" thickBot="1" x14ac:dyDescent="0.3">
      <c r="A16" s="46" t="s">
        <v>21</v>
      </c>
      <c r="B16" s="80">
        <v>0.90356753388378253</v>
      </c>
      <c r="C16" s="80">
        <v>29.334787350054526</v>
      </c>
      <c r="D16" s="80">
        <v>61.403645427636697</v>
      </c>
      <c r="E16" s="80">
        <v>8.3579996884249894</v>
      </c>
      <c r="F16" s="11">
        <v>12999</v>
      </c>
      <c r="G16" s="80">
        <v>1.2385568120624662</v>
      </c>
    </row>
    <row r="17" spans="1:7" ht="15.75" thickBot="1" x14ac:dyDescent="0.3">
      <c r="A17" s="46" t="s">
        <v>22</v>
      </c>
      <c r="B17" s="80">
        <v>1.161438006604623</v>
      </c>
      <c r="C17" s="80">
        <v>26.759981987391175</v>
      </c>
      <c r="D17" s="80">
        <v>61.398604022815974</v>
      </c>
      <c r="E17" s="80">
        <v>10.679975983188232</v>
      </c>
      <c r="F17" s="11">
        <v>53317</v>
      </c>
      <c r="G17" s="80">
        <v>3.9387062287825646E-2</v>
      </c>
    </row>
    <row r="18" spans="1:7" ht="15.75" thickBot="1" x14ac:dyDescent="0.3">
      <c r="A18" s="46" t="s">
        <v>23</v>
      </c>
      <c r="B18" s="80">
        <v>1.4313534566699124</v>
      </c>
      <c r="C18" s="80">
        <v>28.481012658227851</v>
      </c>
      <c r="D18" s="80">
        <v>62.015579357351513</v>
      </c>
      <c r="E18" s="80">
        <v>8.0720545277507298</v>
      </c>
      <c r="F18" s="11">
        <v>10372</v>
      </c>
      <c r="G18" s="80">
        <v>0.98341689163131507</v>
      </c>
    </row>
    <row r="19" spans="1:7" ht="15.75" thickBot="1" x14ac:dyDescent="0.3">
      <c r="A19" s="46" t="s">
        <v>24</v>
      </c>
      <c r="B19" s="80">
        <v>1.2364760432766615</v>
      </c>
      <c r="C19" s="80">
        <v>29.417825862957237</v>
      </c>
      <c r="D19" s="80">
        <v>61.669242658423492</v>
      </c>
      <c r="E19" s="80">
        <v>7.6764554353426071</v>
      </c>
      <c r="F19" s="11">
        <v>1944</v>
      </c>
      <c r="G19" s="80">
        <v>0.15432098765432098</v>
      </c>
    </row>
    <row r="20" spans="1:7" ht="15.75" thickBot="1" x14ac:dyDescent="0.3">
      <c r="A20" s="46" t="s">
        <v>25</v>
      </c>
      <c r="B20" s="80">
        <v>2.523465148484382</v>
      </c>
      <c r="C20" s="80">
        <v>36.513309739959993</v>
      </c>
      <c r="D20" s="80">
        <v>54.771887982766579</v>
      </c>
      <c r="E20" s="80">
        <v>6.1913371287890442</v>
      </c>
      <c r="F20" s="11">
        <v>54582</v>
      </c>
      <c r="G20" s="80">
        <v>4.7451540800996668</v>
      </c>
    </row>
    <row r="21" spans="1:7" ht="15.75" thickBot="1" x14ac:dyDescent="0.3">
      <c r="A21" s="46" t="s">
        <v>26</v>
      </c>
      <c r="B21" s="80">
        <v>2.1957993403922926</v>
      </c>
      <c r="C21" s="80">
        <v>31.44708673262744</v>
      </c>
      <c r="D21" s="80">
        <v>59.318405369438175</v>
      </c>
      <c r="E21" s="80">
        <v>7.0387085575420931</v>
      </c>
      <c r="F21" s="11">
        <v>34637</v>
      </c>
      <c r="G21" s="80">
        <v>0.2049831105465254</v>
      </c>
    </row>
    <row r="22" spans="1:7" ht="15.75" thickBot="1" x14ac:dyDescent="0.3">
      <c r="A22" s="46" t="s">
        <v>27</v>
      </c>
      <c r="B22" s="80">
        <v>1.2023121387283235</v>
      </c>
      <c r="C22" s="80">
        <v>29.202312138728324</v>
      </c>
      <c r="D22" s="80">
        <v>61.549132947976879</v>
      </c>
      <c r="E22" s="80">
        <v>8.0462427745664726</v>
      </c>
      <c r="F22" s="11">
        <v>4327</v>
      </c>
      <c r="G22" s="80">
        <v>4.6221400508435408E-2</v>
      </c>
    </row>
    <row r="23" spans="1:7" ht="15.75" thickBot="1" x14ac:dyDescent="0.3">
      <c r="A23" s="46" t="s">
        <v>28</v>
      </c>
      <c r="B23" s="80">
        <v>1.8151118615449557</v>
      </c>
      <c r="C23" s="80">
        <v>35.343423988421883</v>
      </c>
      <c r="D23" s="80">
        <v>56.244346620032559</v>
      </c>
      <c r="E23" s="80">
        <v>6.5971175300006033</v>
      </c>
      <c r="F23" s="11">
        <v>16592</v>
      </c>
      <c r="G23" s="80">
        <v>5.4243008678881384E-2</v>
      </c>
    </row>
    <row r="24" spans="1:7" ht="15.75" thickBot="1" x14ac:dyDescent="0.3">
      <c r="A24" s="46" t="s">
        <v>29</v>
      </c>
      <c r="B24" s="80">
        <v>3.3443708609271523</v>
      </c>
      <c r="C24" s="80">
        <v>36.439293598233995</v>
      </c>
      <c r="D24" s="80">
        <v>54.070640176600435</v>
      </c>
      <c r="E24" s="80">
        <v>6.14569536423841</v>
      </c>
      <c r="F24" s="11">
        <v>45383</v>
      </c>
      <c r="G24" s="80">
        <v>0.18288786550029748</v>
      </c>
    </row>
    <row r="25" spans="1:7" ht="15.75" thickBot="1" x14ac:dyDescent="0.3">
      <c r="A25" s="46" t="s">
        <v>30</v>
      </c>
      <c r="B25" s="80">
        <v>1.4681348014681348</v>
      </c>
      <c r="C25" s="80">
        <v>24.824824824824827</v>
      </c>
      <c r="D25" s="80">
        <v>61.311311311311314</v>
      </c>
      <c r="E25" s="80">
        <v>12.395729062395731</v>
      </c>
      <c r="F25" s="11">
        <v>11988</v>
      </c>
      <c r="G25" s="80">
        <v>0</v>
      </c>
    </row>
    <row r="26" spans="1:7" ht="15.75" thickBot="1" x14ac:dyDescent="0.3">
      <c r="A26" s="47" t="s">
        <v>31</v>
      </c>
      <c r="B26" s="81">
        <v>1.4733784906994296</v>
      </c>
      <c r="C26" s="81">
        <v>30.338489170830506</v>
      </c>
      <c r="D26" s="81">
        <v>59.649568648431753</v>
      </c>
      <c r="E26" s="81">
        <v>8.5385636900383108</v>
      </c>
      <c r="F26" s="14">
        <v>526567</v>
      </c>
      <c r="G26" s="81">
        <v>0.60998885232078737</v>
      </c>
    </row>
    <row r="27" spans="1:7" ht="15.75" thickTop="1" x14ac:dyDescent="0.25"/>
    <row r="29" spans="1:7" x14ac:dyDescent="0.25">
      <c r="D29" s="85"/>
    </row>
    <row r="30" spans="1:7" x14ac:dyDescent="0.25">
      <c r="D30" s="85"/>
    </row>
    <row r="31" spans="1:7" x14ac:dyDescent="0.25">
      <c r="D31" s="85"/>
    </row>
    <row r="32" spans="1:7" x14ac:dyDescent="0.25">
      <c r="D32" s="85"/>
    </row>
    <row r="33" spans="4:4" x14ac:dyDescent="0.25">
      <c r="D33" s="85"/>
    </row>
    <row r="34" spans="4:4" x14ac:dyDescent="0.25">
      <c r="D34" s="85"/>
    </row>
    <row r="35" spans="4:4" x14ac:dyDescent="0.25">
      <c r="D35" s="85"/>
    </row>
    <row r="36" spans="4:4" x14ac:dyDescent="0.25">
      <c r="D36" s="85"/>
    </row>
    <row r="37" spans="4:4" x14ac:dyDescent="0.25">
      <c r="D37" s="85"/>
    </row>
    <row r="38" spans="4:4" x14ac:dyDescent="0.25">
      <c r="D38" s="85"/>
    </row>
    <row r="39" spans="4:4" x14ac:dyDescent="0.25">
      <c r="D39" s="85"/>
    </row>
    <row r="40" spans="4:4" x14ac:dyDescent="0.25">
      <c r="D40" s="85"/>
    </row>
    <row r="41" spans="4:4" x14ac:dyDescent="0.25">
      <c r="D41" s="85"/>
    </row>
    <row r="42" spans="4:4" x14ac:dyDescent="0.25">
      <c r="D42" s="85"/>
    </row>
    <row r="43" spans="4:4" x14ac:dyDescent="0.25">
      <c r="D43" s="85"/>
    </row>
    <row r="44" spans="4:4" x14ac:dyDescent="0.25">
      <c r="D44" s="85"/>
    </row>
    <row r="45" spans="4:4" x14ac:dyDescent="0.25">
      <c r="D45" s="85"/>
    </row>
    <row r="46" spans="4:4" x14ac:dyDescent="0.25">
      <c r="D46" s="85"/>
    </row>
    <row r="47" spans="4:4" x14ac:dyDescent="0.25">
      <c r="D47" s="85"/>
    </row>
    <row r="48" spans="4:4" x14ac:dyDescent="0.25">
      <c r="D48" s="85"/>
    </row>
    <row r="49" spans="4:4" x14ac:dyDescent="0.25">
      <c r="D49" s="85"/>
    </row>
    <row r="50" spans="4:4" x14ac:dyDescent="0.25">
      <c r="D50" s="85"/>
    </row>
  </sheetData>
  <mergeCells count="5">
    <mergeCell ref="A3:A4"/>
    <mergeCell ref="B3:E3"/>
    <mergeCell ref="F3:F4"/>
    <mergeCell ref="G3:G4"/>
    <mergeCell ref="A1:G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pageSetUpPr fitToPage="1"/>
  </sheetPr>
  <dimension ref="A1:J12"/>
  <sheetViews>
    <sheetView showGridLines="0" workbookViewId="0">
      <selection activeCell="Q10" sqref="Q10"/>
    </sheetView>
  </sheetViews>
  <sheetFormatPr defaultRowHeight="15" x14ac:dyDescent="0.25"/>
  <cols>
    <col min="1" max="1" width="11.140625" bestFit="1" customWidth="1"/>
    <col min="2" max="2" width="6.5703125" bestFit="1" customWidth="1"/>
    <col min="3" max="3" width="9.140625" bestFit="1" customWidth="1"/>
    <col min="4" max="4" width="8" bestFit="1" customWidth="1"/>
    <col min="5" max="5" width="6.5703125" bestFit="1" customWidth="1"/>
    <col min="6" max="6" width="8.5703125" bestFit="1" customWidth="1"/>
    <col min="7" max="7" width="8.7109375" bestFit="1" customWidth="1"/>
    <col min="8" max="8" width="6.5703125" bestFit="1" customWidth="1"/>
    <col min="9" max="9" width="8.5703125" bestFit="1" customWidth="1"/>
    <col min="10" max="10" width="6.5703125" bestFit="1" customWidth="1"/>
    <col min="11" max="19" width="12.5703125" bestFit="1" customWidth="1"/>
  </cols>
  <sheetData>
    <row r="1" spans="1:10" ht="21.75" customHeight="1" x14ac:dyDescent="0.25">
      <c r="A1" s="273" t="s">
        <v>116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ht="15.75" thickBot="1" x14ac:dyDescent="0.3"/>
    <row r="3" spans="1:10" ht="16.5" thickTop="1" thickBot="1" x14ac:dyDescent="0.3">
      <c r="A3" s="298" t="s">
        <v>117</v>
      </c>
      <c r="B3" s="304" t="s">
        <v>118</v>
      </c>
      <c r="C3" s="304"/>
      <c r="D3" s="304"/>
      <c r="E3" s="304"/>
      <c r="F3" s="304"/>
      <c r="G3" s="304"/>
      <c r="H3" s="304"/>
      <c r="I3" s="304"/>
      <c r="J3" s="305" t="s">
        <v>31</v>
      </c>
    </row>
    <row r="4" spans="1:10" ht="39" thickBot="1" x14ac:dyDescent="0.3">
      <c r="A4" s="299"/>
      <c r="B4" s="52" t="s">
        <v>95</v>
      </c>
      <c r="C4" s="52" t="s">
        <v>119</v>
      </c>
      <c r="D4" s="52" t="s">
        <v>97</v>
      </c>
      <c r="E4" s="52" t="s">
        <v>98</v>
      </c>
      <c r="F4" s="52" t="s">
        <v>99</v>
      </c>
      <c r="G4" s="52" t="s">
        <v>100</v>
      </c>
      <c r="H4" s="52" t="s">
        <v>101</v>
      </c>
      <c r="I4" s="52" t="s">
        <v>102</v>
      </c>
      <c r="J4" s="306"/>
    </row>
    <row r="5" spans="1:10" ht="15.75" thickBot="1" x14ac:dyDescent="0.3">
      <c r="A5" s="86" t="s">
        <v>416</v>
      </c>
      <c r="B5" s="80">
        <v>1.8771795137142402E-2</v>
      </c>
      <c r="C5" s="80">
        <v>2.6087280587336489E-2</v>
      </c>
      <c r="D5" s="80">
        <v>1.3698630136986301E-2</v>
      </c>
      <c r="E5" s="80" t="s">
        <v>56</v>
      </c>
      <c r="F5" s="80">
        <v>5.9213642823306496E-2</v>
      </c>
      <c r="G5" s="80" t="s">
        <v>56</v>
      </c>
      <c r="H5" s="80">
        <v>5.3723004190394334E-3</v>
      </c>
      <c r="I5" s="80" t="s">
        <v>56</v>
      </c>
      <c r="J5" s="80">
        <v>1.8358871489832083E-2</v>
      </c>
    </row>
    <row r="6" spans="1:10" ht="15.75" thickBot="1" x14ac:dyDescent="0.3">
      <c r="A6" s="46" t="s">
        <v>120</v>
      </c>
      <c r="B6" s="80">
        <v>1.2791293737681009</v>
      </c>
      <c r="C6" s="80">
        <v>2.8919613908247306</v>
      </c>
      <c r="D6" s="80">
        <v>2.6164383561643834</v>
      </c>
      <c r="E6" s="80">
        <v>1.2786630392537892</v>
      </c>
      <c r="F6" s="80">
        <v>3.5291331122690663</v>
      </c>
      <c r="G6" s="80">
        <v>0.53619302949061665</v>
      </c>
      <c r="H6" s="80">
        <v>1.0637154829698077</v>
      </c>
      <c r="I6" s="80">
        <v>2</v>
      </c>
      <c r="J6" s="80">
        <v>1.4478385810718102</v>
      </c>
    </row>
    <row r="7" spans="1:10" ht="15.75" thickBot="1" x14ac:dyDescent="0.3">
      <c r="A7" s="46" t="s">
        <v>113</v>
      </c>
      <c r="B7" s="80">
        <v>25.459608150809714</v>
      </c>
      <c r="C7" s="80">
        <v>46.856482689225956</v>
      </c>
      <c r="D7" s="80">
        <v>60.310502283105031</v>
      </c>
      <c r="E7" s="80">
        <v>46.78585308977847</v>
      </c>
      <c r="F7" s="80">
        <v>36.830885836096641</v>
      </c>
      <c r="G7" s="80">
        <v>21.715817694369974</v>
      </c>
      <c r="H7" s="80">
        <v>53.330826259804454</v>
      </c>
      <c r="I7" s="80">
        <v>14.000000000000002</v>
      </c>
      <c r="J7" s="80">
        <v>30.288852686482652</v>
      </c>
    </row>
    <row r="8" spans="1:10" ht="15.75" thickBot="1" x14ac:dyDescent="0.3">
      <c r="A8" s="46" t="s">
        <v>114</v>
      </c>
      <c r="B8" s="80">
        <v>63.646012076521544</v>
      </c>
      <c r="C8" s="80">
        <v>46.293742779413414</v>
      </c>
      <c r="D8" s="80">
        <v>34.383561643835613</v>
      </c>
      <c r="E8" s="80">
        <v>46.319471434123592</v>
      </c>
      <c r="F8" s="80">
        <v>52.108005684509706</v>
      </c>
      <c r="G8" s="80">
        <v>67.828418230563003</v>
      </c>
      <c r="H8" s="80">
        <v>42.253142795745134</v>
      </c>
      <c r="I8" s="80">
        <v>62</v>
      </c>
      <c r="J8" s="80">
        <v>59.691261756924675</v>
      </c>
    </row>
    <row r="9" spans="1:10" ht="15.75" thickBot="1" x14ac:dyDescent="0.3">
      <c r="A9" s="46" t="s">
        <v>121</v>
      </c>
      <c r="B9" s="80">
        <v>9.5408852104727373</v>
      </c>
      <c r="C9" s="80">
        <v>3.9093653337308543</v>
      </c>
      <c r="D9" s="80">
        <v>2.6529680365296802</v>
      </c>
      <c r="E9" s="80">
        <v>5.6004663816556546</v>
      </c>
      <c r="F9" s="80">
        <v>7.460918995736618</v>
      </c>
      <c r="G9" s="80">
        <v>9.6514745308310985</v>
      </c>
      <c r="H9" s="80">
        <v>3.3361985602234876</v>
      </c>
      <c r="I9" s="80">
        <v>22</v>
      </c>
      <c r="J9" s="80">
        <v>8.5055685355997852</v>
      </c>
    </row>
    <row r="10" spans="1:10" ht="15.75" thickBot="1" x14ac:dyDescent="0.3">
      <c r="A10" s="46" t="s">
        <v>122</v>
      </c>
      <c r="B10" s="80">
        <v>5.5593393290767887E-2</v>
      </c>
      <c r="C10" s="80">
        <v>2.2360526217716989E-2</v>
      </c>
      <c r="D10" s="80">
        <v>2.2831050228310501E-2</v>
      </c>
      <c r="E10" s="80">
        <v>1.1659541391371939E-2</v>
      </c>
      <c r="F10" s="80">
        <v>1.1842728564661299E-2</v>
      </c>
      <c r="G10" s="80">
        <v>0.26809651474530832</v>
      </c>
      <c r="H10" s="80">
        <v>1.0744600838078867E-2</v>
      </c>
      <c r="I10" s="80" t="s">
        <v>56</v>
      </c>
      <c r="J10" s="80">
        <v>4.8119568431244091E-2</v>
      </c>
    </row>
    <row r="11" spans="1:10" ht="15.75" thickBot="1" x14ac:dyDescent="0.3">
      <c r="A11" s="47" t="s">
        <v>31</v>
      </c>
      <c r="B11" s="81">
        <v>100</v>
      </c>
      <c r="C11" s="81">
        <v>100</v>
      </c>
      <c r="D11" s="81">
        <v>100</v>
      </c>
      <c r="E11" s="81">
        <v>100</v>
      </c>
      <c r="F11" s="81">
        <v>100</v>
      </c>
      <c r="G11" s="81">
        <v>100</v>
      </c>
      <c r="H11" s="81">
        <v>100</v>
      </c>
      <c r="I11" s="81">
        <v>100</v>
      </c>
      <c r="J11" s="81">
        <v>100</v>
      </c>
    </row>
    <row r="12" spans="1:10" ht="15.75" thickTop="1" x14ac:dyDescent="0.25"/>
  </sheetData>
  <mergeCells count="4">
    <mergeCell ref="A3:A4"/>
    <mergeCell ref="B3:I3"/>
    <mergeCell ref="J3:J4"/>
    <mergeCell ref="A1:J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pageSetUpPr fitToPage="1"/>
  </sheetPr>
  <dimension ref="A1:X34"/>
  <sheetViews>
    <sheetView showGridLines="0" workbookViewId="0">
      <selection activeCell="Q18" sqref="Q18"/>
    </sheetView>
  </sheetViews>
  <sheetFormatPr defaultRowHeight="15" x14ac:dyDescent="0.25"/>
  <cols>
    <col min="2" max="2" width="9.7109375" bestFit="1" customWidth="1"/>
    <col min="3" max="10" width="9.5703125" bestFit="1" customWidth="1"/>
    <col min="24" max="24" width="9.5703125" bestFit="1" customWidth="1"/>
  </cols>
  <sheetData>
    <row r="1" spans="1:19" ht="30" customHeight="1" x14ac:dyDescent="0.25">
      <c r="A1" s="273" t="s">
        <v>123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9" ht="15.75" thickBot="1" x14ac:dyDescent="0.3"/>
    <row r="3" spans="1:19" ht="16.5" thickTop="1" thickBot="1" x14ac:dyDescent="0.3">
      <c r="A3" s="308" t="s">
        <v>117</v>
      </c>
      <c r="B3" s="304" t="s">
        <v>118</v>
      </c>
      <c r="C3" s="304"/>
      <c r="D3" s="304"/>
      <c r="E3" s="304"/>
      <c r="F3" s="304"/>
      <c r="G3" s="304"/>
      <c r="H3" s="304"/>
      <c r="I3" s="304"/>
      <c r="J3" s="305" t="s">
        <v>31</v>
      </c>
      <c r="K3" s="307" t="s">
        <v>118</v>
      </c>
      <c r="L3" s="307"/>
      <c r="M3" s="307"/>
      <c r="N3" s="307"/>
      <c r="O3" s="307"/>
      <c r="P3" s="307"/>
      <c r="Q3" s="307"/>
      <c r="R3" s="307"/>
      <c r="S3" s="307"/>
    </row>
    <row r="4" spans="1:19" ht="39" thickBot="1" x14ac:dyDescent="0.3">
      <c r="A4" s="309"/>
      <c r="B4" s="52" t="s">
        <v>95</v>
      </c>
      <c r="C4" s="52" t="s">
        <v>119</v>
      </c>
      <c r="D4" s="52" t="s">
        <v>97</v>
      </c>
      <c r="E4" s="52" t="s">
        <v>98</v>
      </c>
      <c r="F4" s="52" t="s">
        <v>99</v>
      </c>
      <c r="G4" s="52" t="s">
        <v>100</v>
      </c>
      <c r="H4" s="52" t="s">
        <v>101</v>
      </c>
      <c r="I4" s="52" t="s">
        <v>102</v>
      </c>
      <c r="J4" s="306"/>
      <c r="K4" s="52" t="s">
        <v>95</v>
      </c>
      <c r="L4" s="52" t="s">
        <v>119</v>
      </c>
      <c r="M4" s="52" t="s">
        <v>97</v>
      </c>
      <c r="N4" s="52" t="s">
        <v>98</v>
      </c>
      <c r="O4" s="52" t="s">
        <v>99</v>
      </c>
      <c r="P4" s="52" t="s">
        <v>100</v>
      </c>
      <c r="Q4" s="52" t="s">
        <v>101</v>
      </c>
      <c r="R4" s="52" t="s">
        <v>102</v>
      </c>
      <c r="S4" s="52" t="s">
        <v>31</v>
      </c>
    </row>
    <row r="5" spans="1:19" ht="15.75" thickBot="1" x14ac:dyDescent="0.3">
      <c r="A5" s="86" t="s">
        <v>450</v>
      </c>
      <c r="B5" s="11">
        <v>5393</v>
      </c>
      <c r="C5" s="11">
        <v>783</v>
      </c>
      <c r="D5" s="11">
        <v>576</v>
      </c>
      <c r="E5" s="11">
        <v>330</v>
      </c>
      <c r="F5" s="11">
        <v>303</v>
      </c>
      <c r="G5" s="11">
        <v>2</v>
      </c>
      <c r="H5" s="11">
        <v>199</v>
      </c>
      <c r="I5" s="11">
        <v>1</v>
      </c>
      <c r="J5" s="11">
        <v>7587</v>
      </c>
      <c r="K5" s="117">
        <v>1.2979011689052434E-2</v>
      </c>
      <c r="L5" s="117">
        <v>2.9180486714120671E-2</v>
      </c>
      <c r="M5" s="117">
        <v>2.63013698630137E-2</v>
      </c>
      <c r="N5" s="117">
        <v>1.2825495530509134E-2</v>
      </c>
      <c r="O5" s="117">
        <v>3.5883467550923732E-2</v>
      </c>
      <c r="P5" s="117">
        <v>5.3619302949061663E-3</v>
      </c>
      <c r="Q5" s="117">
        <v>1.0690877833888472E-2</v>
      </c>
      <c r="R5" s="117">
        <v>0.02</v>
      </c>
      <c r="S5" s="117">
        <v>1.4661974525616423E-2</v>
      </c>
    </row>
    <row r="6" spans="1:19" ht="15.75" thickBot="1" x14ac:dyDescent="0.3">
      <c r="A6" s="46" t="s">
        <v>113</v>
      </c>
      <c r="B6" s="11">
        <v>105789</v>
      </c>
      <c r="C6" s="11">
        <v>12573</v>
      </c>
      <c r="D6" s="11">
        <v>13208</v>
      </c>
      <c r="E6" s="11">
        <v>12038</v>
      </c>
      <c r="F6" s="11">
        <v>3110</v>
      </c>
      <c r="G6" s="11">
        <v>81</v>
      </c>
      <c r="H6" s="11">
        <v>9927</v>
      </c>
      <c r="I6" s="11">
        <v>7</v>
      </c>
      <c r="J6" s="11">
        <v>156733</v>
      </c>
      <c r="K6" s="117">
        <v>0.25459608150809715</v>
      </c>
      <c r="L6" s="117">
        <v>0.46856482689225953</v>
      </c>
      <c r="M6" s="117">
        <v>0.60310502283105027</v>
      </c>
      <c r="N6" s="117">
        <v>0.46785853089778467</v>
      </c>
      <c r="O6" s="117">
        <v>0.36830885836096638</v>
      </c>
      <c r="P6" s="117">
        <v>0.21715817694369974</v>
      </c>
      <c r="Q6" s="117">
        <v>0.53330826259804454</v>
      </c>
      <c r="R6" s="117">
        <v>0.14000000000000001</v>
      </c>
      <c r="S6" s="117">
        <v>0.30288852686482653</v>
      </c>
    </row>
    <row r="7" spans="1:19" ht="15.75" thickBot="1" x14ac:dyDescent="0.3">
      <c r="A7" s="46" t="s">
        <v>114</v>
      </c>
      <c r="B7" s="11">
        <v>264460</v>
      </c>
      <c r="C7" s="11">
        <v>12422</v>
      </c>
      <c r="D7" s="11">
        <v>7530</v>
      </c>
      <c r="E7" s="11">
        <v>11918</v>
      </c>
      <c r="F7" s="11">
        <v>4400</v>
      </c>
      <c r="G7" s="11">
        <v>253</v>
      </c>
      <c r="H7" s="11">
        <v>7865</v>
      </c>
      <c r="I7" s="11">
        <v>31</v>
      </c>
      <c r="J7" s="11">
        <v>308879</v>
      </c>
      <c r="K7" s="117">
        <v>0.63646012076521541</v>
      </c>
      <c r="L7" s="117">
        <v>0.4629374277941341</v>
      </c>
      <c r="M7" s="117">
        <v>0.34383561643835614</v>
      </c>
      <c r="N7" s="117">
        <v>0.46319471434123594</v>
      </c>
      <c r="O7" s="117">
        <v>0.52108005684509706</v>
      </c>
      <c r="P7" s="117">
        <v>0.67828418230563003</v>
      </c>
      <c r="Q7" s="117">
        <v>0.42253142795745136</v>
      </c>
      <c r="R7" s="117">
        <v>0.62</v>
      </c>
      <c r="S7" s="117">
        <v>0.59691261756924674</v>
      </c>
    </row>
    <row r="8" spans="1:19" ht="15.75" thickBot="1" x14ac:dyDescent="0.3">
      <c r="A8" s="46" t="s">
        <v>121</v>
      </c>
      <c r="B8" s="11">
        <v>39644</v>
      </c>
      <c r="C8" s="11">
        <v>1049</v>
      </c>
      <c r="D8" s="11">
        <v>581</v>
      </c>
      <c r="E8" s="11">
        <v>1441</v>
      </c>
      <c r="F8" s="11">
        <v>630</v>
      </c>
      <c r="G8" s="11">
        <v>36</v>
      </c>
      <c r="H8" s="11">
        <v>621</v>
      </c>
      <c r="I8" s="11">
        <v>11</v>
      </c>
      <c r="J8" s="11">
        <v>44013</v>
      </c>
      <c r="K8" s="117">
        <v>9.5408852104727368E-2</v>
      </c>
      <c r="L8" s="117">
        <v>3.9093653337308541E-2</v>
      </c>
      <c r="M8" s="117">
        <v>2.6529680365296803E-2</v>
      </c>
      <c r="N8" s="117">
        <v>5.6004663816556548E-2</v>
      </c>
      <c r="O8" s="117">
        <v>7.4609189957366179E-2</v>
      </c>
      <c r="P8" s="117">
        <v>9.6514745308310987E-2</v>
      </c>
      <c r="Q8" s="117">
        <v>3.3361985602234877E-2</v>
      </c>
      <c r="R8" s="117">
        <v>0.22</v>
      </c>
      <c r="S8" s="117">
        <v>8.5055685355997848E-2</v>
      </c>
    </row>
    <row r="9" spans="1:19" ht="15.75" thickBot="1" x14ac:dyDescent="0.3">
      <c r="A9" s="46" t="s">
        <v>122</v>
      </c>
      <c r="B9" s="11">
        <v>231</v>
      </c>
      <c r="C9" s="11">
        <v>6</v>
      </c>
      <c r="D9" s="11">
        <v>5</v>
      </c>
      <c r="E9" s="11">
        <v>3</v>
      </c>
      <c r="F9" s="11">
        <v>1</v>
      </c>
      <c r="G9" s="11">
        <v>1</v>
      </c>
      <c r="H9" s="11">
        <v>2</v>
      </c>
      <c r="I9" s="11">
        <v>0</v>
      </c>
      <c r="J9" s="11">
        <v>249</v>
      </c>
      <c r="K9" s="117">
        <v>5.5593393290767883E-4</v>
      </c>
      <c r="L9" s="117">
        <v>2.2360526217716991E-4</v>
      </c>
      <c r="M9" s="117">
        <v>2.2831050228310502E-4</v>
      </c>
      <c r="N9" s="117">
        <v>1.165954139137194E-4</v>
      </c>
      <c r="O9" s="117">
        <v>1.1842728564661298E-4</v>
      </c>
      <c r="P9" s="117">
        <v>2.6809651474530832E-3</v>
      </c>
      <c r="Q9" s="117">
        <v>1.0744600838078866E-4</v>
      </c>
      <c r="R9" s="117">
        <v>0</v>
      </c>
      <c r="S9" s="117">
        <v>4.8119568431244093E-4</v>
      </c>
    </row>
    <row r="10" spans="1:19" ht="15.75" thickBot="1" x14ac:dyDescent="0.3">
      <c r="A10" s="47" t="s">
        <v>31</v>
      </c>
      <c r="B10" s="106">
        <v>415517</v>
      </c>
      <c r="C10" s="106">
        <v>26833</v>
      </c>
      <c r="D10" s="106">
        <v>21900</v>
      </c>
      <c r="E10" s="106">
        <v>25730</v>
      </c>
      <c r="F10" s="106">
        <v>8444</v>
      </c>
      <c r="G10" s="106">
        <v>373</v>
      </c>
      <c r="H10" s="106">
        <v>18614</v>
      </c>
      <c r="I10" s="106">
        <v>50</v>
      </c>
      <c r="J10" s="106">
        <v>517461</v>
      </c>
      <c r="K10" s="121">
        <v>100</v>
      </c>
      <c r="L10" s="121">
        <v>100</v>
      </c>
      <c r="M10" s="121">
        <v>100</v>
      </c>
      <c r="N10" s="121">
        <v>100</v>
      </c>
      <c r="O10" s="121">
        <v>100</v>
      </c>
      <c r="P10" s="121">
        <v>100</v>
      </c>
      <c r="Q10" s="121">
        <v>100</v>
      </c>
      <c r="R10" s="121">
        <v>100</v>
      </c>
      <c r="S10" s="121">
        <v>100</v>
      </c>
    </row>
    <row r="11" spans="1:19" ht="15.75" thickTop="1" x14ac:dyDescent="0.25"/>
    <row r="32" spans="24:24" x14ac:dyDescent="0.25">
      <c r="X32" s="235"/>
    </row>
    <row r="33" spans="24:24" x14ac:dyDescent="0.25">
      <c r="X33" s="235"/>
    </row>
    <row r="34" spans="24:24" x14ac:dyDescent="0.25">
      <c r="X34" s="235"/>
    </row>
  </sheetData>
  <mergeCells count="5">
    <mergeCell ref="K3:S3"/>
    <mergeCell ref="A1:J1"/>
    <mergeCell ref="A3:A4"/>
    <mergeCell ref="B3:I3"/>
    <mergeCell ref="J3:J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pageSetUpPr fitToPage="1"/>
  </sheetPr>
  <dimension ref="A1:C27"/>
  <sheetViews>
    <sheetView showGridLines="0" workbookViewId="0">
      <selection activeCell="B26" sqref="B26"/>
    </sheetView>
  </sheetViews>
  <sheetFormatPr defaultRowHeight="15" x14ac:dyDescent="0.25"/>
  <cols>
    <col min="1" max="1" width="17" bestFit="1" customWidth="1"/>
    <col min="2" max="2" width="6.85546875" bestFit="1" customWidth="1"/>
    <col min="3" max="3" width="8.5703125" bestFit="1" customWidth="1"/>
  </cols>
  <sheetData>
    <row r="1" spans="1:3" ht="55.5" customHeight="1" x14ac:dyDescent="0.25">
      <c r="A1" s="273" t="s">
        <v>124</v>
      </c>
      <c r="B1" s="273"/>
      <c r="C1" s="273"/>
    </row>
    <row r="2" spans="1:3" ht="15.75" thickBot="1" x14ac:dyDescent="0.3"/>
    <row r="3" spans="1:3" ht="15.75" thickTop="1" x14ac:dyDescent="0.25">
      <c r="A3" s="310" t="s">
        <v>6</v>
      </c>
      <c r="B3" s="310" t="s">
        <v>451</v>
      </c>
      <c r="C3" s="310" t="s">
        <v>452</v>
      </c>
    </row>
    <row r="4" spans="1:3" ht="15.75" thickBot="1" x14ac:dyDescent="0.3">
      <c r="A4" s="311"/>
      <c r="B4" s="311"/>
      <c r="C4" s="311"/>
    </row>
    <row r="5" spans="1:3" ht="15.75" thickBot="1" x14ac:dyDescent="0.3">
      <c r="A5" s="50" t="s">
        <v>10</v>
      </c>
      <c r="B5" s="80">
        <v>32.018920662223181</v>
      </c>
      <c r="C5" s="80">
        <v>27.680724326900165</v>
      </c>
    </row>
    <row r="6" spans="1:3" ht="15.75" thickBot="1" x14ac:dyDescent="0.3">
      <c r="A6" s="50" t="s">
        <v>11</v>
      </c>
      <c r="B6" s="80">
        <v>31.263858093126387</v>
      </c>
      <c r="C6" s="80">
        <v>28.303999999999998</v>
      </c>
    </row>
    <row r="7" spans="1:3" ht="15.75" thickBot="1" x14ac:dyDescent="0.3">
      <c r="A7" s="50" t="s">
        <v>12</v>
      </c>
      <c r="B7" s="80">
        <v>32.394981111710742</v>
      </c>
      <c r="C7" s="80">
        <v>27.907191573858242</v>
      </c>
    </row>
    <row r="8" spans="1:3" ht="15.75" thickBot="1" x14ac:dyDescent="0.3">
      <c r="A8" s="50" t="s">
        <v>13</v>
      </c>
      <c r="B8" s="80">
        <v>31.041184636742248</v>
      </c>
      <c r="C8" s="80">
        <v>29.230046948356808</v>
      </c>
    </row>
    <row r="9" spans="1:3" ht="15.75" thickBot="1" x14ac:dyDescent="0.3">
      <c r="A9" s="50" t="s">
        <v>14</v>
      </c>
      <c r="B9" s="80">
        <v>31.530134581626683</v>
      </c>
      <c r="C9" s="80">
        <v>27.262476894639555</v>
      </c>
    </row>
    <row r="10" spans="1:3" ht="15.75" thickBot="1" x14ac:dyDescent="0.3">
      <c r="A10" s="50" t="s">
        <v>15</v>
      </c>
      <c r="B10" s="80">
        <v>32.174324160504305</v>
      </c>
      <c r="C10" s="80">
        <v>27.370319545187218</v>
      </c>
    </row>
    <row r="11" spans="1:3" ht="15.75" thickBot="1" x14ac:dyDescent="0.3">
      <c r="A11" s="50" t="s">
        <v>16</v>
      </c>
      <c r="B11" s="80">
        <v>32.224981914637084</v>
      </c>
      <c r="C11" s="80">
        <v>27.40904806786051</v>
      </c>
    </row>
    <row r="12" spans="1:3" ht="15.75" thickBot="1" x14ac:dyDescent="0.3">
      <c r="A12" s="50" t="s">
        <v>17</v>
      </c>
      <c r="B12" s="80">
        <v>32.885138914786502</v>
      </c>
      <c r="C12" s="80">
        <v>27.523747560182173</v>
      </c>
    </row>
    <row r="13" spans="1:3" ht="15.75" thickBot="1" x14ac:dyDescent="0.3">
      <c r="A13" s="50" t="s">
        <v>18</v>
      </c>
      <c r="B13" s="80">
        <v>32.449775902979169</v>
      </c>
      <c r="C13" s="80">
        <v>27.481124952812383</v>
      </c>
    </row>
    <row r="14" spans="1:3" ht="15.75" thickBot="1" x14ac:dyDescent="0.3">
      <c r="A14" s="50" t="s">
        <v>19</v>
      </c>
      <c r="B14" s="80">
        <v>32.601971368223424</v>
      </c>
      <c r="C14" s="80">
        <v>27.234933605720123</v>
      </c>
    </row>
    <row r="15" spans="1:3" ht="15.75" thickBot="1" x14ac:dyDescent="0.3">
      <c r="A15" s="50" t="s">
        <v>20</v>
      </c>
      <c r="B15" s="80">
        <v>32.257505773672058</v>
      </c>
      <c r="C15" s="80">
        <v>27.876965772432932</v>
      </c>
    </row>
    <row r="16" spans="1:3" ht="15.75" thickBot="1" x14ac:dyDescent="0.3">
      <c r="A16" s="50" t="s">
        <v>21</v>
      </c>
      <c r="B16" s="80">
        <v>32.089039597462261</v>
      </c>
      <c r="C16" s="80">
        <v>27.341114457831324</v>
      </c>
    </row>
    <row r="17" spans="1:3" ht="15.75" thickBot="1" x14ac:dyDescent="0.3">
      <c r="A17" s="50" t="s">
        <v>22</v>
      </c>
      <c r="B17" s="80">
        <v>32.397950399672062</v>
      </c>
      <c r="C17" s="80">
        <v>28.391512549537648</v>
      </c>
    </row>
    <row r="18" spans="1:3" ht="15.75" thickBot="1" x14ac:dyDescent="0.3">
      <c r="A18" s="50" t="s">
        <v>23</v>
      </c>
      <c r="B18" s="80">
        <v>31.637874435781701</v>
      </c>
      <c r="C18" s="80">
        <v>27.48103448275862</v>
      </c>
    </row>
    <row r="19" spans="1:3" ht="15.75" thickBot="1" x14ac:dyDescent="0.3">
      <c r="A19" s="50" t="s">
        <v>24</v>
      </c>
      <c r="B19" s="80">
        <v>31.590843023255815</v>
      </c>
      <c r="C19" s="80">
        <v>27.166666666666668</v>
      </c>
    </row>
    <row r="20" spans="1:3" ht="15.75" thickBot="1" x14ac:dyDescent="0.3">
      <c r="A20" s="50" t="s">
        <v>25</v>
      </c>
      <c r="B20" s="80">
        <v>29.65617774991183</v>
      </c>
      <c r="C20" s="80">
        <v>27.607558139534884</v>
      </c>
    </row>
    <row r="21" spans="1:3" ht="15.75" thickBot="1" x14ac:dyDescent="0.3">
      <c r="A21" s="50" t="s">
        <v>26</v>
      </c>
      <c r="B21" s="80">
        <v>30.42192446856626</v>
      </c>
      <c r="C21" s="80">
        <v>27.439069767441861</v>
      </c>
    </row>
    <row r="22" spans="1:3" ht="15.75" thickBot="1" x14ac:dyDescent="0.3">
      <c r="A22" s="50" t="s">
        <v>27</v>
      </c>
      <c r="B22" s="80">
        <v>31.019059720457435</v>
      </c>
      <c r="C22" s="80">
        <v>24.142857142857142</v>
      </c>
    </row>
    <row r="23" spans="1:3" ht="15.75" thickBot="1" x14ac:dyDescent="0.3">
      <c r="A23" s="50" t="s">
        <v>28</v>
      </c>
      <c r="B23" s="80">
        <v>30.574403077967634</v>
      </c>
      <c r="C23" s="80">
        <v>27.710129310344829</v>
      </c>
    </row>
    <row r="24" spans="1:3" ht="15.75" thickBot="1" x14ac:dyDescent="0.3">
      <c r="A24" s="50" t="s">
        <v>29</v>
      </c>
      <c r="B24" s="80">
        <v>29.540553352870194</v>
      </c>
      <c r="C24" s="80">
        <v>27.43876784372652</v>
      </c>
    </row>
    <row r="25" spans="1:3" ht="15.75" thickBot="1" x14ac:dyDescent="0.3">
      <c r="A25" s="50" t="s">
        <v>30</v>
      </c>
      <c r="B25" s="80">
        <v>32.401899157416075</v>
      </c>
      <c r="C25" s="80">
        <v>29.046979865771814</v>
      </c>
    </row>
    <row r="26" spans="1:3" ht="15.75" thickBot="1" x14ac:dyDescent="0.3">
      <c r="A26" s="51" t="s">
        <v>31</v>
      </c>
      <c r="B26" s="81">
        <v>31.514062721238464</v>
      </c>
      <c r="C26" s="81">
        <v>27.723012068110432</v>
      </c>
    </row>
    <row r="27" spans="1:3" ht="15.75" thickTop="1" x14ac:dyDescent="0.25"/>
  </sheetData>
  <mergeCells count="4">
    <mergeCell ref="A3:A4"/>
    <mergeCell ref="B3:B4"/>
    <mergeCell ref="C3:C4"/>
    <mergeCell ref="A1:C1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G28"/>
  <sheetViews>
    <sheetView showGridLines="0" workbookViewId="0">
      <selection activeCell="C20" sqref="C20"/>
    </sheetView>
  </sheetViews>
  <sheetFormatPr defaultRowHeight="15" x14ac:dyDescent="0.25"/>
  <cols>
    <col min="1" max="1" width="18.7109375" bestFit="1" customWidth="1"/>
    <col min="2" max="4" width="7.5703125" bestFit="1" customWidth="1"/>
    <col min="5" max="5" width="6" bestFit="1" customWidth="1"/>
    <col min="6" max="7" width="5.5703125" bestFit="1" customWidth="1"/>
  </cols>
  <sheetData>
    <row r="1" spans="1:7" ht="48.75" customHeight="1" x14ac:dyDescent="0.25">
      <c r="A1" s="273" t="s">
        <v>5</v>
      </c>
      <c r="B1" s="273"/>
      <c r="C1" s="273"/>
      <c r="D1" s="273"/>
      <c r="E1" s="273"/>
      <c r="F1" s="273"/>
      <c r="G1" s="273"/>
    </row>
    <row r="2" spans="1:7" ht="15.75" thickBot="1" x14ac:dyDescent="0.3"/>
    <row r="3" spans="1:7" ht="16.5" thickTop="1" thickBot="1" x14ac:dyDescent="0.3">
      <c r="A3" s="268" t="s">
        <v>6</v>
      </c>
      <c r="B3" s="268" t="s">
        <v>7</v>
      </c>
      <c r="C3" s="268"/>
      <c r="D3" s="268"/>
      <c r="E3" s="271" t="s">
        <v>8</v>
      </c>
      <c r="F3" s="271"/>
      <c r="G3" s="271"/>
    </row>
    <row r="4" spans="1:7" ht="25.5" customHeight="1" thickBot="1" x14ac:dyDescent="0.3">
      <c r="A4" s="269"/>
      <c r="B4" s="270"/>
      <c r="C4" s="270"/>
      <c r="D4" s="270"/>
      <c r="E4" s="272" t="s">
        <v>9</v>
      </c>
      <c r="F4" s="272"/>
      <c r="G4" s="272"/>
    </row>
    <row r="5" spans="1:7" ht="15.75" thickBot="1" x14ac:dyDescent="0.3">
      <c r="A5" s="270"/>
      <c r="B5" s="9">
        <v>2010</v>
      </c>
      <c r="C5" s="9">
        <v>2011</v>
      </c>
      <c r="D5" s="9">
        <v>2012</v>
      </c>
      <c r="E5" s="9">
        <v>2010</v>
      </c>
      <c r="F5" s="9">
        <v>2011</v>
      </c>
      <c r="G5" s="9">
        <v>2012</v>
      </c>
    </row>
    <row r="6" spans="1:7" ht="15.75" thickBot="1" x14ac:dyDescent="0.3">
      <c r="A6" s="10" t="s">
        <v>10</v>
      </c>
      <c r="B6" s="11">
        <v>35796</v>
      </c>
      <c r="C6" s="11">
        <v>35265</v>
      </c>
      <c r="D6" s="11">
        <v>34764</v>
      </c>
      <c r="E6" s="12">
        <v>97.5</v>
      </c>
      <c r="F6" s="72">
        <v>98.6</v>
      </c>
      <c r="G6" s="72">
        <v>98.195068214558091</v>
      </c>
    </row>
    <row r="7" spans="1:7" ht="15.75" thickBot="1" x14ac:dyDescent="0.3">
      <c r="A7" s="10" t="s">
        <v>11</v>
      </c>
      <c r="B7" s="11">
        <v>1207</v>
      </c>
      <c r="C7" s="11">
        <v>1234</v>
      </c>
      <c r="D7" s="11">
        <v>1229</v>
      </c>
      <c r="E7" s="72">
        <v>106</v>
      </c>
      <c r="F7" s="72">
        <v>99.8</v>
      </c>
      <c r="G7" s="72">
        <v>100</v>
      </c>
    </row>
    <row r="8" spans="1:7" ht="15.75" thickBot="1" x14ac:dyDescent="0.3">
      <c r="A8" s="10" t="s">
        <v>12</v>
      </c>
      <c r="B8" s="11">
        <v>96122</v>
      </c>
      <c r="C8" s="11">
        <v>93491</v>
      </c>
      <c r="D8" s="11">
        <v>91509</v>
      </c>
      <c r="E8" s="12">
        <v>100.1</v>
      </c>
      <c r="F8" s="72">
        <v>99.7</v>
      </c>
      <c r="G8" s="72">
        <v>99.921381072493205</v>
      </c>
    </row>
    <row r="9" spans="1:7" ht="15.75" thickBot="1" x14ac:dyDescent="0.3">
      <c r="A9" s="10" t="s">
        <v>13</v>
      </c>
      <c r="B9" s="11">
        <v>5557</v>
      </c>
      <c r="C9" s="11">
        <v>5442</v>
      </c>
      <c r="D9" s="11">
        <v>5550</v>
      </c>
      <c r="E9" s="12">
        <v>100.4</v>
      </c>
      <c r="F9" s="72">
        <v>101.6</v>
      </c>
      <c r="G9" s="72">
        <v>100.41613895422472</v>
      </c>
    </row>
    <row r="10" spans="1:7" ht="15.75" thickBot="1" x14ac:dyDescent="0.3">
      <c r="A10" s="10" t="s">
        <v>14</v>
      </c>
      <c r="B10" s="11">
        <v>5043</v>
      </c>
      <c r="C10" s="11">
        <v>4932</v>
      </c>
      <c r="D10" s="11">
        <v>4838</v>
      </c>
      <c r="E10" s="12">
        <v>109.3</v>
      </c>
      <c r="F10" s="72">
        <v>76.7</v>
      </c>
      <c r="G10" s="72">
        <v>104.96853981340854</v>
      </c>
    </row>
    <row r="11" spans="1:7" ht="15.75" thickBot="1" x14ac:dyDescent="0.3">
      <c r="A11" s="10" t="s">
        <v>15</v>
      </c>
      <c r="B11" s="11">
        <v>45807</v>
      </c>
      <c r="C11" s="11">
        <v>44401</v>
      </c>
      <c r="D11" s="11">
        <v>43395</v>
      </c>
      <c r="E11" s="12">
        <v>100.3</v>
      </c>
      <c r="F11" s="72">
        <v>102</v>
      </c>
      <c r="G11" s="72">
        <v>101.21518869244764</v>
      </c>
    </row>
    <row r="12" spans="1:7" ht="15.75" thickBot="1" x14ac:dyDescent="0.3">
      <c r="A12" s="10" t="s">
        <v>16</v>
      </c>
      <c r="B12" s="11">
        <v>10266</v>
      </c>
      <c r="C12" s="11">
        <v>9824</v>
      </c>
      <c r="D12" s="11">
        <v>9769</v>
      </c>
      <c r="E12" s="12">
        <v>103.6</v>
      </c>
      <c r="F12" s="72">
        <v>104.1</v>
      </c>
      <c r="G12" s="72">
        <v>103.46324931158652</v>
      </c>
    </row>
    <row r="13" spans="1:7" ht="15.75" thickBot="1" x14ac:dyDescent="0.3">
      <c r="A13" s="10" t="s">
        <v>17</v>
      </c>
      <c r="B13" s="11">
        <v>11195</v>
      </c>
      <c r="C13" s="11">
        <v>10657</v>
      </c>
      <c r="D13" s="11">
        <v>11081</v>
      </c>
      <c r="E13" s="12">
        <v>98.5</v>
      </c>
      <c r="F13" s="72">
        <v>97.4</v>
      </c>
      <c r="G13" s="72">
        <v>99.622404027690365</v>
      </c>
    </row>
    <row r="14" spans="1:7" ht="15.75" thickBot="1" x14ac:dyDescent="0.3">
      <c r="A14" s="10" t="s">
        <v>18</v>
      </c>
      <c r="B14" s="11">
        <v>41155</v>
      </c>
      <c r="C14" s="11">
        <v>39799</v>
      </c>
      <c r="D14" s="11">
        <v>38781</v>
      </c>
      <c r="E14" s="12">
        <v>99.9</v>
      </c>
      <c r="F14" s="72">
        <v>100</v>
      </c>
      <c r="G14" s="72">
        <v>100.28704422032584</v>
      </c>
    </row>
    <row r="15" spans="1:7" ht="15.75" thickBot="1" x14ac:dyDescent="0.3">
      <c r="A15" s="10" t="s">
        <v>19</v>
      </c>
      <c r="B15" s="11">
        <v>32564</v>
      </c>
      <c r="C15" s="11">
        <v>31877</v>
      </c>
      <c r="D15" s="11">
        <v>31234</v>
      </c>
      <c r="E15" s="12">
        <v>100.4</v>
      </c>
      <c r="F15" s="72">
        <v>100.6</v>
      </c>
      <c r="G15" s="72">
        <v>99.875291785246063</v>
      </c>
    </row>
    <row r="16" spans="1:7" ht="15.75" thickBot="1" x14ac:dyDescent="0.3">
      <c r="A16" s="10" t="s">
        <v>20</v>
      </c>
      <c r="B16" s="11">
        <v>8014</v>
      </c>
      <c r="C16" s="11">
        <v>7942</v>
      </c>
      <c r="D16" s="11">
        <v>8276</v>
      </c>
      <c r="E16" s="12">
        <v>96.3</v>
      </c>
      <c r="F16" s="72">
        <v>99</v>
      </c>
      <c r="G16" s="72">
        <v>101.32223310479922</v>
      </c>
    </row>
    <row r="17" spans="1:7" ht="15.75" thickBot="1" x14ac:dyDescent="0.3">
      <c r="A17" s="10" t="s">
        <v>21</v>
      </c>
      <c r="B17" s="11">
        <v>14099</v>
      </c>
      <c r="C17" s="11">
        <v>13876</v>
      </c>
      <c r="D17" s="11">
        <v>12999</v>
      </c>
      <c r="E17" s="12">
        <v>100.6</v>
      </c>
      <c r="F17" s="72">
        <v>99.8</v>
      </c>
      <c r="G17" s="72">
        <v>99.304812834224592</v>
      </c>
    </row>
    <row r="18" spans="1:7" ht="15.75" thickBot="1" x14ac:dyDescent="0.3">
      <c r="A18" s="10" t="s">
        <v>22</v>
      </c>
      <c r="B18" s="11">
        <v>54102</v>
      </c>
      <c r="C18" s="11">
        <v>53406</v>
      </c>
      <c r="D18" s="11">
        <v>53317</v>
      </c>
      <c r="E18" s="12">
        <v>101.5</v>
      </c>
      <c r="F18" s="72">
        <v>102.7</v>
      </c>
      <c r="G18" s="72">
        <v>101.73446802014961</v>
      </c>
    </row>
    <row r="19" spans="1:7" ht="15.75" thickBot="1" x14ac:dyDescent="0.3">
      <c r="A19" s="10" t="s">
        <v>23</v>
      </c>
      <c r="B19" s="11">
        <v>9203</v>
      </c>
      <c r="C19" s="11">
        <v>10033</v>
      </c>
      <c r="D19" s="11">
        <v>10372</v>
      </c>
      <c r="E19" s="12">
        <v>84.6</v>
      </c>
      <c r="F19" s="72">
        <v>97.2</v>
      </c>
      <c r="G19" s="72">
        <v>99.158699808795419</v>
      </c>
    </row>
    <row r="20" spans="1:7" ht="15.75" thickBot="1" x14ac:dyDescent="0.3">
      <c r="A20" s="10" t="s">
        <v>24</v>
      </c>
      <c r="B20" s="11">
        <v>2220</v>
      </c>
      <c r="C20" s="11">
        <v>2088</v>
      </c>
      <c r="D20" s="11">
        <v>1944</v>
      </c>
      <c r="E20" s="12">
        <v>98.3</v>
      </c>
      <c r="F20" s="72">
        <v>94.6</v>
      </c>
      <c r="G20" s="72">
        <v>93.103448275862064</v>
      </c>
    </row>
    <row r="21" spans="1:7" ht="15.75" thickBot="1" x14ac:dyDescent="0.3">
      <c r="A21" s="10" t="s">
        <v>25</v>
      </c>
      <c r="B21" s="11">
        <v>57995</v>
      </c>
      <c r="C21" s="11">
        <v>56639</v>
      </c>
      <c r="D21" s="11">
        <v>54582</v>
      </c>
      <c r="E21" s="12">
        <v>98.5</v>
      </c>
      <c r="F21" s="72">
        <v>98.5</v>
      </c>
      <c r="G21" s="72">
        <v>99.112055346734223</v>
      </c>
    </row>
    <row r="22" spans="1:7" ht="15.75" thickBot="1" x14ac:dyDescent="0.3">
      <c r="A22" s="10" t="s">
        <v>26</v>
      </c>
      <c r="B22" s="11">
        <v>36513</v>
      </c>
      <c r="C22" s="11">
        <v>35386</v>
      </c>
      <c r="D22" s="11">
        <v>34637</v>
      </c>
      <c r="E22" s="12">
        <v>97.3</v>
      </c>
      <c r="F22" s="72">
        <v>97.6</v>
      </c>
      <c r="G22" s="72">
        <v>99.365999196741058</v>
      </c>
    </row>
    <row r="23" spans="1:7" ht="15.75" thickBot="1" x14ac:dyDescent="0.3">
      <c r="A23" s="10" t="s">
        <v>27</v>
      </c>
      <c r="B23" s="11">
        <v>4464</v>
      </c>
      <c r="C23" s="11">
        <v>4364</v>
      </c>
      <c r="D23" s="11">
        <v>4327</v>
      </c>
      <c r="E23" s="12">
        <v>99.1</v>
      </c>
      <c r="F23" s="72">
        <v>98.7</v>
      </c>
      <c r="G23" s="72">
        <v>98.296228986824175</v>
      </c>
    </row>
    <row r="24" spans="1:7" ht="15.75" thickBot="1" x14ac:dyDescent="0.3">
      <c r="A24" s="10" t="s">
        <v>28</v>
      </c>
      <c r="B24" s="11">
        <v>15140</v>
      </c>
      <c r="C24" s="11">
        <v>15862</v>
      </c>
      <c r="D24" s="11">
        <v>16592</v>
      </c>
      <c r="E24" s="12">
        <v>87.7</v>
      </c>
      <c r="F24" s="72">
        <v>95.3</v>
      </c>
      <c r="G24" s="72">
        <v>99.687575102138908</v>
      </c>
    </row>
    <row r="25" spans="1:7" ht="15.75" thickBot="1" x14ac:dyDescent="0.3">
      <c r="A25" s="10" t="s">
        <v>29</v>
      </c>
      <c r="B25" s="11">
        <v>46842</v>
      </c>
      <c r="C25" s="11">
        <v>43064</v>
      </c>
      <c r="D25" s="11">
        <v>45383</v>
      </c>
      <c r="E25" s="12">
        <v>98.5</v>
      </c>
      <c r="F25" s="72">
        <v>91.5</v>
      </c>
      <c r="G25" s="72">
        <v>98.104193687851264</v>
      </c>
    </row>
    <row r="26" spans="1:7" ht="15.75" thickBot="1" x14ac:dyDescent="0.3">
      <c r="A26" s="10" t="s">
        <v>30</v>
      </c>
      <c r="B26" s="11">
        <v>12189</v>
      </c>
      <c r="C26" s="11">
        <v>12698</v>
      </c>
      <c r="D26" s="11">
        <v>11988</v>
      </c>
      <c r="E26" s="12">
        <v>94.6</v>
      </c>
      <c r="F26" s="72">
        <v>102.2</v>
      </c>
      <c r="G26" s="72">
        <v>102.24307036247336</v>
      </c>
    </row>
    <row r="27" spans="1:7" ht="15.75" thickBot="1" x14ac:dyDescent="0.3">
      <c r="A27" s="13" t="s">
        <v>31</v>
      </c>
      <c r="B27" s="14">
        <v>545493</v>
      </c>
      <c r="C27" s="14">
        <v>532280</v>
      </c>
      <c r="D27" s="14">
        <v>526567</v>
      </c>
      <c r="E27" s="15">
        <v>98.8</v>
      </c>
      <c r="F27" s="73">
        <v>98.8</v>
      </c>
      <c r="G27" s="73">
        <v>99.935851813894303</v>
      </c>
    </row>
    <row r="28" spans="1:7" ht="15.75" thickTop="1" x14ac:dyDescent="0.25"/>
  </sheetData>
  <mergeCells count="5">
    <mergeCell ref="A3:A5"/>
    <mergeCell ref="B3:D4"/>
    <mergeCell ref="E3:G3"/>
    <mergeCell ref="E4:G4"/>
    <mergeCell ref="A1:G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H86"/>
  <sheetViews>
    <sheetView showGridLines="0" topLeftCell="A25" zoomScale="60" zoomScaleNormal="60" workbookViewId="0">
      <selection activeCell="L41" sqref="L41:L42"/>
    </sheetView>
  </sheetViews>
  <sheetFormatPr defaultRowHeight="15" x14ac:dyDescent="0.25"/>
  <cols>
    <col min="1" max="1" width="9" bestFit="1" customWidth="1"/>
    <col min="2" max="2" width="9.7109375" bestFit="1" customWidth="1"/>
    <col min="3" max="3" width="10.42578125" bestFit="1" customWidth="1"/>
    <col min="4" max="4" width="9.42578125" bestFit="1" customWidth="1"/>
    <col min="5" max="5" width="12.5703125" customWidth="1"/>
  </cols>
  <sheetData>
    <row r="1" spans="1:5" ht="46.5" customHeight="1" x14ac:dyDescent="0.25">
      <c r="A1" s="273" t="s">
        <v>125</v>
      </c>
      <c r="B1" s="273"/>
      <c r="C1" s="273"/>
      <c r="D1" s="273"/>
      <c r="E1" s="273"/>
    </row>
    <row r="2" spans="1:5" ht="15.75" thickBot="1" x14ac:dyDescent="0.3"/>
    <row r="3" spans="1:5" ht="15.75" customHeight="1" thickTop="1" x14ac:dyDescent="0.25">
      <c r="A3" s="301" t="s">
        <v>453</v>
      </c>
      <c r="B3" s="301" t="s">
        <v>132</v>
      </c>
      <c r="C3" s="301" t="s">
        <v>133</v>
      </c>
      <c r="D3" s="301" t="s">
        <v>132</v>
      </c>
      <c r="E3" s="301" t="s">
        <v>133</v>
      </c>
    </row>
    <row r="4" spans="1:5" ht="15.75" thickBot="1" x14ac:dyDescent="0.3">
      <c r="A4" s="302"/>
      <c r="B4" s="302"/>
      <c r="C4" s="302"/>
      <c r="D4" s="302"/>
      <c r="E4" s="302"/>
    </row>
    <row r="5" spans="1:5" ht="15.75" thickBot="1" x14ac:dyDescent="0.3">
      <c r="A5" s="11" t="s">
        <v>454</v>
      </c>
      <c r="B5" s="11">
        <v>4</v>
      </c>
      <c r="C5" s="11">
        <v>1</v>
      </c>
      <c r="D5" s="80">
        <v>9.6265616087909758E-4</v>
      </c>
      <c r="E5" s="80">
        <v>9.8020956880581073E-4</v>
      </c>
    </row>
    <row r="6" spans="1:5" ht="15.75" thickBot="1" x14ac:dyDescent="0.3">
      <c r="A6" s="11" t="s">
        <v>455</v>
      </c>
      <c r="B6" s="11">
        <v>16</v>
      </c>
      <c r="C6" s="11">
        <v>5</v>
      </c>
      <c r="D6" s="80">
        <v>3.8506246435163903E-3</v>
      </c>
      <c r="E6" s="80">
        <v>4.9010478440290536E-3</v>
      </c>
    </row>
    <row r="7" spans="1:5" ht="15.75" thickBot="1" x14ac:dyDescent="0.3">
      <c r="A7" s="11" t="s">
        <v>456</v>
      </c>
      <c r="B7" s="11">
        <v>58</v>
      </c>
      <c r="C7" s="11">
        <v>11</v>
      </c>
      <c r="D7" s="80">
        <v>1.3958514332746915E-2</v>
      </c>
      <c r="E7" s="80">
        <v>1.0782305256863918E-2</v>
      </c>
    </row>
    <row r="8" spans="1:5" ht="15.75" thickBot="1" x14ac:dyDescent="0.3">
      <c r="A8" s="11" t="s">
        <v>457</v>
      </c>
      <c r="B8" s="11">
        <v>152</v>
      </c>
      <c r="C8" s="11">
        <v>50</v>
      </c>
      <c r="D8" s="80">
        <v>3.6580934113405704E-2</v>
      </c>
      <c r="E8" s="80">
        <v>4.9010478440290536E-2</v>
      </c>
    </row>
    <row r="9" spans="1:5" ht="15.75" thickBot="1" x14ac:dyDescent="0.3">
      <c r="A9" s="11" t="s">
        <v>458</v>
      </c>
      <c r="B9" s="11">
        <v>426</v>
      </c>
      <c r="C9" s="11">
        <v>120</v>
      </c>
      <c r="D9" s="80">
        <v>0.10252288113362389</v>
      </c>
      <c r="E9" s="80">
        <v>0.11762514825669729</v>
      </c>
    </row>
    <row r="10" spans="1:5" ht="15.75" thickBot="1" x14ac:dyDescent="0.3">
      <c r="A10" s="11" t="s">
        <v>459</v>
      </c>
      <c r="B10" s="11">
        <v>884</v>
      </c>
      <c r="C10" s="11">
        <v>271</v>
      </c>
      <c r="D10" s="80">
        <v>0.21274701155428055</v>
      </c>
      <c r="E10" s="80">
        <v>0.26563679314637473</v>
      </c>
    </row>
    <row r="11" spans="1:5" ht="15.75" thickBot="1" x14ac:dyDescent="0.3">
      <c r="A11" s="11" t="s">
        <v>460</v>
      </c>
      <c r="B11" s="11">
        <v>1424</v>
      </c>
      <c r="C11" s="11">
        <v>531</v>
      </c>
      <c r="D11" s="80">
        <v>0.34270559327295874</v>
      </c>
      <c r="E11" s="80">
        <v>0.52049128103588549</v>
      </c>
    </row>
    <row r="12" spans="1:5" ht="15.75" thickBot="1" x14ac:dyDescent="0.3">
      <c r="A12" s="11" t="s">
        <v>461</v>
      </c>
      <c r="B12" s="11">
        <v>2429</v>
      </c>
      <c r="C12" s="11">
        <v>1210</v>
      </c>
      <c r="D12" s="80">
        <v>0.584572953693832</v>
      </c>
      <c r="E12" s="80">
        <v>1.186053578255031</v>
      </c>
    </row>
    <row r="13" spans="1:5" ht="15.75" thickBot="1" x14ac:dyDescent="0.3">
      <c r="A13" s="11" t="s">
        <v>462</v>
      </c>
      <c r="B13" s="11">
        <v>3390</v>
      </c>
      <c r="C13" s="11">
        <v>2116</v>
      </c>
      <c r="D13" s="80">
        <v>0.81585109634503516</v>
      </c>
      <c r="E13" s="80">
        <v>2.0741234475930956</v>
      </c>
    </row>
    <row r="14" spans="1:5" ht="15.75" thickBot="1" x14ac:dyDescent="0.3">
      <c r="A14" s="11" t="s">
        <v>463</v>
      </c>
      <c r="B14" s="11">
        <v>4305</v>
      </c>
      <c r="C14" s="11">
        <v>2933</v>
      </c>
      <c r="D14" s="80">
        <v>1.0360586931461289</v>
      </c>
      <c r="E14" s="80">
        <v>2.8749546653074427</v>
      </c>
    </row>
    <row r="15" spans="1:5" ht="15.75" thickBot="1" x14ac:dyDescent="0.3">
      <c r="A15" s="11" t="s">
        <v>464</v>
      </c>
      <c r="B15" s="11">
        <v>5235</v>
      </c>
      <c r="C15" s="11">
        <v>3881</v>
      </c>
      <c r="D15" s="80">
        <v>1.259876250550519</v>
      </c>
      <c r="E15" s="80">
        <v>3.8041933365353513</v>
      </c>
    </row>
    <row r="16" spans="1:5" ht="15.75" thickBot="1" x14ac:dyDescent="0.3">
      <c r="A16" s="11" t="s">
        <v>465</v>
      </c>
      <c r="B16" s="11">
        <v>6634</v>
      </c>
      <c r="C16" s="11">
        <v>4607</v>
      </c>
      <c r="D16" s="80">
        <v>1.5965652428179833</v>
      </c>
      <c r="E16" s="80">
        <v>4.5158254834883698</v>
      </c>
    </row>
    <row r="17" spans="1:5" ht="15.75" thickBot="1" x14ac:dyDescent="0.3">
      <c r="A17" s="11" t="s">
        <v>466</v>
      </c>
      <c r="B17" s="11">
        <v>8109</v>
      </c>
      <c r="C17" s="11">
        <v>5440</v>
      </c>
      <c r="D17" s="80">
        <v>1.9515447021421506</v>
      </c>
      <c r="E17" s="80">
        <v>5.3323400543036099</v>
      </c>
    </row>
    <row r="18" spans="1:5" ht="15.75" thickBot="1" x14ac:dyDescent="0.3">
      <c r="A18" s="11" t="s">
        <v>467</v>
      </c>
      <c r="B18" s="11">
        <v>9867</v>
      </c>
      <c r="C18" s="11">
        <v>6134</v>
      </c>
      <c r="D18" s="80">
        <v>2.3746320848485141</v>
      </c>
      <c r="E18" s="80">
        <v>6.0126054950548431</v>
      </c>
    </row>
    <row r="19" spans="1:5" ht="15.75" thickBot="1" x14ac:dyDescent="0.3">
      <c r="A19" s="11" t="s">
        <v>468</v>
      </c>
      <c r="B19" s="11">
        <v>12314</v>
      </c>
      <c r="C19" s="11">
        <v>6388</v>
      </c>
      <c r="D19" s="80">
        <v>2.9635369912663019</v>
      </c>
      <c r="E19" s="80">
        <v>6.2615787255315194</v>
      </c>
    </row>
    <row r="20" spans="1:5" ht="15.75" thickBot="1" x14ac:dyDescent="0.3">
      <c r="A20" s="11" t="s">
        <v>469</v>
      </c>
      <c r="B20" s="11">
        <v>15575</v>
      </c>
      <c r="C20" s="11">
        <v>6376</v>
      </c>
      <c r="D20" s="80">
        <v>3.7483424264229863</v>
      </c>
      <c r="E20" s="80">
        <v>6.2498162107058493</v>
      </c>
    </row>
    <row r="21" spans="1:5" ht="15.75" thickBot="1" x14ac:dyDescent="0.3">
      <c r="A21" s="11" t="s">
        <v>470</v>
      </c>
      <c r="B21" s="11">
        <v>18607</v>
      </c>
      <c r="C21" s="11">
        <v>6634</v>
      </c>
      <c r="D21" s="80">
        <v>4.4780357963693422</v>
      </c>
      <c r="E21" s="80">
        <v>6.502710279457748</v>
      </c>
    </row>
    <row r="22" spans="1:5" ht="15.75" thickBot="1" x14ac:dyDescent="0.3">
      <c r="A22" s="11" t="s">
        <v>471</v>
      </c>
      <c r="B22" s="11">
        <v>21753</v>
      </c>
      <c r="C22" s="11">
        <v>6462</v>
      </c>
      <c r="D22" s="80">
        <v>5.2351648669007522</v>
      </c>
      <c r="E22" s="80">
        <v>6.3341142336231488</v>
      </c>
    </row>
    <row r="23" spans="1:5" ht="15.75" thickBot="1" x14ac:dyDescent="0.3">
      <c r="A23" s="11" t="s">
        <v>472</v>
      </c>
      <c r="B23" s="11">
        <v>25167</v>
      </c>
      <c r="C23" s="11">
        <v>6495</v>
      </c>
      <c r="D23" s="80">
        <v>6.0567919002110626</v>
      </c>
      <c r="E23" s="80">
        <v>6.3664611493937402</v>
      </c>
    </row>
    <row r="24" spans="1:5" ht="15.75" thickBot="1" x14ac:dyDescent="0.3">
      <c r="A24" s="11" t="s">
        <v>473</v>
      </c>
      <c r="B24" s="11">
        <v>27391</v>
      </c>
      <c r="C24" s="11">
        <v>6105</v>
      </c>
      <c r="D24" s="80">
        <v>6.5920287256598407</v>
      </c>
      <c r="E24" s="80">
        <v>5.9841794175594742</v>
      </c>
    </row>
    <row r="25" spans="1:5" ht="15.75" thickBot="1" x14ac:dyDescent="0.3">
      <c r="A25" s="11" t="s">
        <v>474</v>
      </c>
      <c r="B25" s="11">
        <v>28960</v>
      </c>
      <c r="C25" s="11">
        <v>5891</v>
      </c>
      <c r="D25" s="80">
        <v>6.9696306047646663</v>
      </c>
      <c r="E25" s="80">
        <v>5.7744145698350309</v>
      </c>
    </row>
    <row r="26" spans="1:5" ht="15.75" thickBot="1" x14ac:dyDescent="0.3">
      <c r="A26" s="11" t="s">
        <v>475</v>
      </c>
      <c r="B26" s="11">
        <v>29233</v>
      </c>
      <c r="C26" s="11">
        <v>5298</v>
      </c>
      <c r="D26" s="80">
        <v>7.0353318877446656</v>
      </c>
      <c r="E26" s="80">
        <v>5.1931502955331856</v>
      </c>
    </row>
    <row r="27" spans="1:5" ht="15.75" thickBot="1" x14ac:dyDescent="0.3">
      <c r="A27" s="11" t="s">
        <v>476</v>
      </c>
      <c r="B27" s="11">
        <v>30435</v>
      </c>
      <c r="C27" s="11">
        <v>4912</v>
      </c>
      <c r="D27" s="80">
        <v>7.3246100640888336</v>
      </c>
      <c r="E27" s="80">
        <v>4.8147894019741422</v>
      </c>
    </row>
    <row r="28" spans="1:5" ht="15.75" thickBot="1" x14ac:dyDescent="0.3">
      <c r="A28" s="11" t="s">
        <v>477</v>
      </c>
      <c r="B28" s="11">
        <v>29478</v>
      </c>
      <c r="C28" s="11">
        <v>4313</v>
      </c>
      <c r="D28" s="80">
        <v>7.09429457759851</v>
      </c>
      <c r="E28" s="80">
        <v>4.2276438702594614</v>
      </c>
    </row>
    <row r="29" spans="1:5" ht="15.75" thickBot="1" x14ac:dyDescent="0.3">
      <c r="A29" s="11" t="s">
        <v>478</v>
      </c>
      <c r="B29" s="11">
        <v>27952</v>
      </c>
      <c r="C29" s="11">
        <v>3673</v>
      </c>
      <c r="D29" s="80">
        <v>6.7270412522231346</v>
      </c>
      <c r="E29" s="80">
        <v>3.6003097462237426</v>
      </c>
    </row>
    <row r="30" spans="1:5" ht="15.75" thickBot="1" x14ac:dyDescent="0.3">
      <c r="A30" s="11" t="s">
        <v>479</v>
      </c>
      <c r="B30" s="11">
        <v>25449</v>
      </c>
      <c r="C30" s="11">
        <v>3170</v>
      </c>
      <c r="D30" s="80">
        <v>6.1246591595530386</v>
      </c>
      <c r="E30" s="80">
        <v>3.1072643331144199</v>
      </c>
    </row>
    <row r="31" spans="1:5" ht="15.75" thickBot="1" x14ac:dyDescent="0.3">
      <c r="A31" s="11" t="s">
        <v>480</v>
      </c>
      <c r="B31" s="11">
        <v>22534</v>
      </c>
      <c r="C31" s="11">
        <v>2602</v>
      </c>
      <c r="D31" s="80">
        <v>5.4231234823123957</v>
      </c>
      <c r="E31" s="80">
        <v>2.5505052980327196</v>
      </c>
    </row>
    <row r="32" spans="1:5" ht="15.75" thickBot="1" x14ac:dyDescent="0.3">
      <c r="A32" s="11" t="s">
        <v>481</v>
      </c>
      <c r="B32" s="11">
        <v>17861</v>
      </c>
      <c r="C32" s="11">
        <v>1997</v>
      </c>
      <c r="D32" s="80">
        <v>4.2985004223653904</v>
      </c>
      <c r="E32" s="80">
        <v>1.957478508905204</v>
      </c>
    </row>
    <row r="33" spans="1:5" ht="15.75" thickBot="1" x14ac:dyDescent="0.3">
      <c r="A33" s="11" t="s">
        <v>482</v>
      </c>
      <c r="B33" s="11">
        <v>13985</v>
      </c>
      <c r="C33" s="11">
        <v>1565</v>
      </c>
      <c r="D33" s="80">
        <v>3.365686602473545</v>
      </c>
      <c r="E33" s="80">
        <v>1.5340279751810937</v>
      </c>
    </row>
    <row r="34" spans="1:5" ht="15.75" thickBot="1" x14ac:dyDescent="0.3">
      <c r="A34" s="11" t="s">
        <v>483</v>
      </c>
      <c r="B34" s="11">
        <v>10198</v>
      </c>
      <c r="C34" s="11">
        <v>1077</v>
      </c>
      <c r="D34" s="80">
        <v>2.4542918821612596</v>
      </c>
      <c r="E34" s="80">
        <v>1.0556857056038582</v>
      </c>
    </row>
    <row r="35" spans="1:5" ht="15.75" thickBot="1" x14ac:dyDescent="0.3">
      <c r="A35" s="11" t="s">
        <v>484</v>
      </c>
      <c r="B35" s="11">
        <v>6482</v>
      </c>
      <c r="C35" s="11">
        <v>746</v>
      </c>
      <c r="D35" s="80">
        <v>1.5599843087045777</v>
      </c>
      <c r="E35" s="80">
        <v>0.73123633832913482</v>
      </c>
    </row>
    <row r="36" spans="1:5" ht="15.75" thickBot="1" x14ac:dyDescent="0.3">
      <c r="A36" s="11" t="s">
        <v>485</v>
      </c>
      <c r="B36" s="11">
        <v>4103</v>
      </c>
      <c r="C36" s="11">
        <v>447</v>
      </c>
      <c r="D36" s="80">
        <v>0.98744455702173428</v>
      </c>
      <c r="E36" s="80">
        <v>0.43815367725619736</v>
      </c>
    </row>
    <row r="37" spans="1:5" ht="15.75" thickBot="1" x14ac:dyDescent="0.3">
      <c r="A37" s="11" t="s">
        <v>486</v>
      </c>
      <c r="B37" s="11">
        <v>2272</v>
      </c>
      <c r="C37" s="11">
        <v>267</v>
      </c>
      <c r="D37" s="80">
        <v>0.54678869937932739</v>
      </c>
      <c r="E37" s="80">
        <v>0.26171595487115146</v>
      </c>
    </row>
    <row r="38" spans="1:5" ht="15.75" thickBot="1" x14ac:dyDescent="0.3">
      <c r="A38" s="11" t="s">
        <v>487</v>
      </c>
      <c r="B38" s="11">
        <v>1237</v>
      </c>
      <c r="C38" s="11">
        <v>160</v>
      </c>
      <c r="D38" s="80">
        <v>0.29770141775186093</v>
      </c>
      <c r="E38" s="80">
        <v>0.15683353100892972</v>
      </c>
    </row>
    <row r="39" spans="1:5" ht="15.75" thickBot="1" x14ac:dyDescent="0.3">
      <c r="A39" s="11" t="s">
        <v>488</v>
      </c>
      <c r="B39" s="11">
        <v>694</v>
      </c>
      <c r="C39" s="11">
        <v>61</v>
      </c>
      <c r="D39" s="80">
        <v>0.16702084391252342</v>
      </c>
      <c r="E39" s="80">
        <v>5.9792783697154454E-2</v>
      </c>
    </row>
    <row r="40" spans="1:5" ht="15.75" thickBot="1" x14ac:dyDescent="0.3">
      <c r="A40" s="11" t="s">
        <v>489</v>
      </c>
      <c r="B40" s="11">
        <v>378</v>
      </c>
      <c r="C40" s="11">
        <v>32</v>
      </c>
      <c r="D40" s="80">
        <v>9.097100720307473E-2</v>
      </c>
      <c r="E40" s="80">
        <v>3.1366706201785943E-2</v>
      </c>
    </row>
    <row r="41" spans="1:5" ht="15.75" thickBot="1" x14ac:dyDescent="0.3">
      <c r="A41" s="11" t="s">
        <v>490</v>
      </c>
      <c r="B41" s="11">
        <v>181</v>
      </c>
      <c r="C41" s="11">
        <v>11</v>
      </c>
      <c r="D41" s="80">
        <v>4.3560191279779163E-2</v>
      </c>
      <c r="E41" s="80">
        <v>1.0782305256863918E-2</v>
      </c>
    </row>
    <row r="42" spans="1:5" ht="15.75" thickBot="1" x14ac:dyDescent="0.3">
      <c r="A42" s="11" t="s">
        <v>491</v>
      </c>
      <c r="B42" s="11">
        <v>114</v>
      </c>
      <c r="C42" s="11">
        <v>9</v>
      </c>
      <c r="D42" s="80">
        <v>2.7435700585054283E-2</v>
      </c>
      <c r="E42" s="80">
        <v>8.8218861192522965E-3</v>
      </c>
    </row>
    <row r="43" spans="1:5" ht="15.75" thickBot="1" x14ac:dyDescent="0.3">
      <c r="A43" s="11" t="s">
        <v>492</v>
      </c>
      <c r="B43" s="11">
        <v>67</v>
      </c>
      <c r="C43" s="11">
        <v>7</v>
      </c>
      <c r="D43" s="80">
        <v>1.6124490694724887E-2</v>
      </c>
      <c r="E43" s="80">
        <v>6.8614669816406742E-3</v>
      </c>
    </row>
    <row r="44" spans="1:5" ht="15.75" thickBot="1" x14ac:dyDescent="0.3">
      <c r="A44" s="11" t="s">
        <v>493</v>
      </c>
      <c r="B44" s="11">
        <v>56</v>
      </c>
      <c r="C44" s="11">
        <v>4</v>
      </c>
      <c r="D44" s="80">
        <v>1.3477186252307366E-2</v>
      </c>
      <c r="E44" s="80">
        <v>3.9208382752232429E-3</v>
      </c>
    </row>
    <row r="45" spans="1:5" ht="15.75" thickBot="1" x14ac:dyDescent="0.3">
      <c r="A45" s="11" t="s">
        <v>494</v>
      </c>
      <c r="B45" s="11">
        <v>35</v>
      </c>
      <c r="C45" s="11">
        <v>3</v>
      </c>
      <c r="D45" s="80">
        <v>8.4232414076921037E-3</v>
      </c>
      <c r="E45" s="80">
        <v>2.9406287064174322E-3</v>
      </c>
    </row>
    <row r="46" spans="1:5" ht="15.75" thickBot="1" x14ac:dyDescent="0.3">
      <c r="A46" s="11" t="s">
        <v>495</v>
      </c>
      <c r="B46" s="11">
        <v>15</v>
      </c>
      <c r="C46" s="11"/>
      <c r="D46" s="80">
        <v>3.6099606032966164E-3</v>
      </c>
      <c r="E46" s="80"/>
    </row>
    <row r="47" spans="1:5" ht="15.75" thickBot="1" x14ac:dyDescent="0.3">
      <c r="A47" s="11" t="s">
        <v>496</v>
      </c>
      <c r="B47" s="11">
        <v>16</v>
      </c>
      <c r="C47" s="11">
        <v>1</v>
      </c>
      <c r="D47" s="80">
        <v>3.8506246435163903E-3</v>
      </c>
      <c r="E47" s="80">
        <v>9.8020956880581073E-4</v>
      </c>
    </row>
    <row r="48" spans="1:5" ht="15.75" thickBot="1" x14ac:dyDescent="0.3">
      <c r="A48" s="11" t="s">
        <v>497</v>
      </c>
      <c r="B48" s="11">
        <v>3</v>
      </c>
      <c r="C48" s="11">
        <v>1</v>
      </c>
      <c r="D48" s="80">
        <v>7.2199212065932321E-4</v>
      </c>
      <c r="E48" s="80">
        <v>9.8020956880581073E-4</v>
      </c>
    </row>
    <row r="49" spans="1:5" ht="15.75" thickBot="1" x14ac:dyDescent="0.3">
      <c r="A49" s="11" t="s">
        <v>498</v>
      </c>
      <c r="B49" s="11">
        <v>10</v>
      </c>
      <c r="C49" s="11"/>
      <c r="D49" s="80">
        <v>2.4066404021977441E-3</v>
      </c>
      <c r="E49" s="80"/>
    </row>
    <row r="50" spans="1:5" ht="15.75" thickBot="1" x14ac:dyDescent="0.3">
      <c r="A50" s="11" t="s">
        <v>499</v>
      </c>
      <c r="B50" s="11">
        <v>6</v>
      </c>
      <c r="C50" s="11"/>
      <c r="D50" s="80">
        <v>1.4439842413186464E-3</v>
      </c>
      <c r="E50" s="80"/>
    </row>
    <row r="51" spans="1:5" ht="15.75" thickBot="1" x14ac:dyDescent="0.3">
      <c r="A51" s="11" t="s">
        <v>500</v>
      </c>
      <c r="B51" s="11">
        <v>7</v>
      </c>
      <c r="C51" s="11">
        <v>2</v>
      </c>
      <c r="D51" s="80">
        <v>1.6846482815384208E-3</v>
      </c>
      <c r="E51" s="80">
        <v>1.9604191376116215E-3</v>
      </c>
    </row>
    <row r="52" spans="1:5" ht="15.75" thickBot="1" x14ac:dyDescent="0.3">
      <c r="A52" s="11" t="s">
        <v>501</v>
      </c>
      <c r="B52" s="11">
        <v>2</v>
      </c>
      <c r="C52" s="11"/>
      <c r="D52" s="80">
        <v>4.8132808043954879E-4</v>
      </c>
      <c r="E52" s="80"/>
    </row>
    <row r="53" spans="1:5" ht="15.75" thickBot="1" x14ac:dyDescent="0.3">
      <c r="A53" s="11" t="s">
        <v>506</v>
      </c>
      <c r="B53" s="11"/>
      <c r="C53" s="11"/>
      <c r="D53" s="80">
        <v>2.5037305585322132E-4</v>
      </c>
      <c r="E53" s="80"/>
    </row>
    <row r="54" spans="1:5" ht="15.75" thickBot="1" x14ac:dyDescent="0.3">
      <c r="A54" s="11" t="s">
        <v>502</v>
      </c>
      <c r="B54" s="11">
        <v>4</v>
      </c>
      <c r="C54" s="11"/>
      <c r="D54" s="80">
        <v>9.6265616087909758E-4</v>
      </c>
      <c r="E54" s="80"/>
    </row>
    <row r="55" spans="1:5" ht="15.75" thickBot="1" x14ac:dyDescent="0.3">
      <c r="A55" s="11" t="s">
        <v>503</v>
      </c>
      <c r="B55" s="11">
        <v>8</v>
      </c>
      <c r="C55" s="11"/>
      <c r="D55" s="80">
        <v>1.9253123217581952E-3</v>
      </c>
      <c r="E55" s="80"/>
    </row>
    <row r="56" spans="1:5" ht="15.75" thickBot="1" x14ac:dyDescent="0.3">
      <c r="A56" s="11" t="s">
        <v>504</v>
      </c>
      <c r="B56" s="11"/>
      <c r="C56" s="11"/>
      <c r="D56" s="80">
        <v>2.5037305585322132E-4</v>
      </c>
      <c r="E56" s="80"/>
    </row>
    <row r="57" spans="1:5" ht="15.75" thickBot="1" x14ac:dyDescent="0.3">
      <c r="A57" s="11" t="s">
        <v>505</v>
      </c>
      <c r="B57" s="11">
        <v>1</v>
      </c>
      <c r="C57" s="11"/>
      <c r="D57" s="80">
        <v>2.406640402197744E-4</v>
      </c>
      <c r="E57" s="80"/>
    </row>
    <row r="58" spans="1:5" ht="15.75" thickBot="1" x14ac:dyDescent="0.3">
      <c r="A58" s="11" t="s">
        <v>507</v>
      </c>
      <c r="B58" s="11">
        <v>1</v>
      </c>
      <c r="C58" s="11"/>
      <c r="D58" s="80">
        <v>2.406640402197744E-4</v>
      </c>
      <c r="E58" s="80"/>
    </row>
    <row r="59" spans="1:5" ht="15.75" thickBot="1" x14ac:dyDescent="0.3">
      <c r="A59" s="62" t="s">
        <v>31</v>
      </c>
      <c r="B59" s="62">
        <v>415517</v>
      </c>
      <c r="C59" s="62">
        <v>102019</v>
      </c>
      <c r="D59" s="122">
        <v>100</v>
      </c>
      <c r="E59" s="122">
        <v>100</v>
      </c>
    </row>
    <row r="61" spans="1:5" x14ac:dyDescent="0.25">
      <c r="A61" s="85"/>
      <c r="D61" s="133"/>
    </row>
    <row r="63" spans="1:5" x14ac:dyDescent="0.25">
      <c r="A63" s="102"/>
    </row>
    <row r="81" spans="8:8" x14ac:dyDescent="0.25">
      <c r="H81" s="118"/>
    </row>
    <row r="82" spans="8:8" x14ac:dyDescent="0.25">
      <c r="H82" s="119"/>
    </row>
    <row r="83" spans="8:8" ht="15.75" x14ac:dyDescent="0.3">
      <c r="H83" s="120"/>
    </row>
    <row r="84" spans="8:8" ht="15.75" x14ac:dyDescent="0.3">
      <c r="H84" s="120"/>
    </row>
    <row r="85" spans="8:8" ht="15.75" x14ac:dyDescent="0.3">
      <c r="H85" s="120"/>
    </row>
    <row r="86" spans="8:8" ht="15.75" x14ac:dyDescent="0.3">
      <c r="H86" s="120"/>
    </row>
  </sheetData>
  <mergeCells count="6">
    <mergeCell ref="A1:E1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showGridLines="0" workbookViewId="0">
      <selection activeCell="N15" sqref="N15"/>
    </sheetView>
  </sheetViews>
  <sheetFormatPr defaultRowHeight="15" x14ac:dyDescent="0.25"/>
  <cols>
    <col min="1" max="1" width="23.42578125" bestFit="1" customWidth="1"/>
    <col min="2" max="2" width="5.5703125" bestFit="1" customWidth="1"/>
    <col min="3" max="4" width="7.28515625" bestFit="1" customWidth="1"/>
    <col min="5" max="5" width="5.5703125" bestFit="1" customWidth="1"/>
    <col min="6" max="6" width="6.7109375" bestFit="1" customWidth="1"/>
    <col min="9" max="9" width="23.42578125" bestFit="1" customWidth="1"/>
    <col min="10" max="10" width="7.5703125" bestFit="1" customWidth="1"/>
    <col min="11" max="11" width="9" bestFit="1" customWidth="1"/>
    <col min="12" max="12" width="6.7109375" bestFit="1" customWidth="1"/>
  </cols>
  <sheetData>
    <row r="1" spans="1:12" x14ac:dyDescent="0.25">
      <c r="A1" s="292" t="s">
        <v>126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15.75" thickBot="1" x14ac:dyDescent="0.3"/>
    <row r="3" spans="1:12" ht="16.5" customHeight="1" thickTop="1" thickBot="1" x14ac:dyDescent="0.3">
      <c r="A3" s="312" t="s">
        <v>127</v>
      </c>
      <c r="B3" s="281" t="s">
        <v>117</v>
      </c>
      <c r="C3" s="281"/>
      <c r="D3" s="281"/>
      <c r="E3" s="281"/>
      <c r="F3" s="312" t="s">
        <v>31</v>
      </c>
      <c r="I3" s="312" t="s">
        <v>127</v>
      </c>
      <c r="J3" s="281" t="s">
        <v>131</v>
      </c>
      <c r="K3" s="281"/>
      <c r="L3" s="312" t="s">
        <v>31</v>
      </c>
    </row>
    <row r="4" spans="1:12" ht="15.75" thickBot="1" x14ac:dyDescent="0.3">
      <c r="A4" s="313"/>
      <c r="B4" s="25" t="s">
        <v>112</v>
      </c>
      <c r="C4" s="25" t="s">
        <v>113</v>
      </c>
      <c r="D4" s="25" t="s">
        <v>114</v>
      </c>
      <c r="E4" s="25" t="s">
        <v>115</v>
      </c>
      <c r="F4" s="313"/>
      <c r="I4" s="313"/>
      <c r="J4" s="25" t="s">
        <v>132</v>
      </c>
      <c r="K4" s="25" t="s">
        <v>133</v>
      </c>
      <c r="L4" s="313"/>
    </row>
    <row r="5" spans="1:12" ht="15.75" thickBot="1" x14ac:dyDescent="0.3">
      <c r="A5" s="10" t="s">
        <v>128</v>
      </c>
      <c r="B5" s="72">
        <v>80.985330750069195</v>
      </c>
      <c r="C5" s="72">
        <v>42.710975649723068</v>
      </c>
      <c r="D5" s="72">
        <v>24.047504996613863</v>
      </c>
      <c r="E5" s="72">
        <v>25.74831026713872</v>
      </c>
      <c r="F5" s="72">
        <v>30.627753347713305</v>
      </c>
      <c r="I5" s="10" t="s">
        <v>128</v>
      </c>
      <c r="J5" s="72">
        <v>25.890298457469374</v>
      </c>
      <c r="K5" s="72">
        <v>49.638088790210972</v>
      </c>
      <c r="L5" s="72">
        <v>30.627753347713305</v>
      </c>
    </row>
    <row r="6" spans="1:12" ht="15.75" thickBot="1" x14ac:dyDescent="0.3">
      <c r="A6" s="10" t="s">
        <v>129</v>
      </c>
      <c r="B6" s="72">
        <v>16.911154165513423</v>
      </c>
      <c r="C6" s="72">
        <v>45.215481925736576</v>
      </c>
      <c r="D6" s="72">
        <v>44.808972431905651</v>
      </c>
      <c r="E6" s="72">
        <v>41.629500206906066</v>
      </c>
      <c r="F6" s="72">
        <v>44.253572152109925</v>
      </c>
      <c r="I6" s="10" t="s">
        <v>129</v>
      </c>
      <c r="J6" s="72">
        <v>46.174935924315022</v>
      </c>
      <c r="K6" s="72">
        <v>36.543573711406921</v>
      </c>
      <c r="L6" s="72">
        <v>44.253572152109925</v>
      </c>
    </row>
    <row r="7" spans="1:12" ht="15.75" thickBot="1" x14ac:dyDescent="0.3">
      <c r="A7" s="10" t="s">
        <v>130</v>
      </c>
      <c r="B7" s="72">
        <v>2.1035150844173818</v>
      </c>
      <c r="C7" s="72">
        <v>12.07354242454036</v>
      </c>
      <c r="D7" s="72">
        <v>31.143522571480485</v>
      </c>
      <c r="E7" s="72">
        <v>32.622189525955214</v>
      </c>
      <c r="F7" s="72">
        <v>25.11867450017677</v>
      </c>
      <c r="I7" s="10" t="s">
        <v>130</v>
      </c>
      <c r="J7" s="72">
        <v>27.934765618215607</v>
      </c>
      <c r="K7" s="72">
        <v>13.818337498382101</v>
      </c>
      <c r="L7" s="72">
        <v>25.11867450017677</v>
      </c>
    </row>
    <row r="8" spans="1:12" ht="15.75" thickBot="1" x14ac:dyDescent="0.3">
      <c r="A8" s="13" t="s">
        <v>31</v>
      </c>
      <c r="B8" s="73">
        <v>100</v>
      </c>
      <c r="C8" s="73">
        <v>100</v>
      </c>
      <c r="D8" s="73">
        <v>100</v>
      </c>
      <c r="E8" s="73">
        <v>100</v>
      </c>
      <c r="F8" s="73">
        <v>100</v>
      </c>
      <c r="I8" s="13" t="s">
        <v>31</v>
      </c>
      <c r="J8" s="73">
        <v>100</v>
      </c>
      <c r="K8" s="73">
        <v>100</v>
      </c>
      <c r="L8" s="73">
        <v>100</v>
      </c>
    </row>
    <row r="9" spans="1:12" ht="15.75" thickTop="1" x14ac:dyDescent="0.25"/>
  </sheetData>
  <mergeCells count="7">
    <mergeCell ref="A1:L1"/>
    <mergeCell ref="A3:A4"/>
    <mergeCell ref="B3:E3"/>
    <mergeCell ref="F3:F4"/>
    <mergeCell ref="I3:I4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>
    <pageSetUpPr fitToPage="1"/>
  </sheetPr>
  <dimension ref="A1:G9"/>
  <sheetViews>
    <sheetView showGridLines="0" zoomScale="90" zoomScaleNormal="90" workbookViewId="0">
      <selection sqref="A1:G1"/>
    </sheetView>
  </sheetViews>
  <sheetFormatPr defaultRowHeight="15" x14ac:dyDescent="0.25"/>
  <cols>
    <col min="1" max="1" width="25.42578125" bestFit="1" customWidth="1"/>
    <col min="2" max="2" width="8.28515625" bestFit="1" customWidth="1"/>
    <col min="3" max="3" width="9.7109375" bestFit="1" customWidth="1"/>
    <col min="4" max="5" width="8.28515625" bestFit="1" customWidth="1"/>
    <col min="6" max="6" width="9.7109375" bestFit="1" customWidth="1"/>
    <col min="7" max="7" width="7.5703125" bestFit="1" customWidth="1"/>
  </cols>
  <sheetData>
    <row r="1" spans="1:7" ht="32.25" customHeight="1" x14ac:dyDescent="0.25">
      <c r="A1" s="273" t="s">
        <v>134</v>
      </c>
      <c r="B1" s="273"/>
      <c r="C1" s="273"/>
      <c r="D1" s="273"/>
      <c r="E1" s="273"/>
      <c r="F1" s="273"/>
      <c r="G1" s="273"/>
    </row>
    <row r="2" spans="1:7" ht="15.75" thickBot="1" x14ac:dyDescent="0.3"/>
    <row r="3" spans="1:7" ht="16.5" customHeight="1" thickTop="1" thickBot="1" x14ac:dyDescent="0.3">
      <c r="A3" s="274" t="s">
        <v>127</v>
      </c>
      <c r="B3" s="303" t="s">
        <v>131</v>
      </c>
      <c r="C3" s="303"/>
      <c r="D3" s="303"/>
      <c r="E3" s="303" t="s">
        <v>131</v>
      </c>
      <c r="F3" s="303"/>
      <c r="G3" s="303"/>
    </row>
    <row r="4" spans="1:7" ht="15.75" thickBot="1" x14ac:dyDescent="0.3">
      <c r="A4" s="276"/>
      <c r="B4" s="25" t="s">
        <v>132</v>
      </c>
      <c r="C4" s="25" t="s">
        <v>133</v>
      </c>
      <c r="D4" s="25" t="s">
        <v>508</v>
      </c>
      <c r="E4" s="25" t="s">
        <v>132</v>
      </c>
      <c r="F4" s="25" t="s">
        <v>133</v>
      </c>
      <c r="G4" s="25" t="s">
        <v>508</v>
      </c>
    </row>
    <row r="5" spans="1:7" ht="15.75" thickBot="1" x14ac:dyDescent="0.3">
      <c r="A5" s="46" t="s">
        <v>128</v>
      </c>
      <c r="B5" s="11">
        <v>104348</v>
      </c>
      <c r="C5" s="11">
        <v>49856</v>
      </c>
      <c r="D5" s="11">
        <v>154204</v>
      </c>
      <c r="E5" s="117">
        <v>25.890298457469374</v>
      </c>
      <c r="F5" s="117">
        <v>49.638088790210972</v>
      </c>
      <c r="G5" s="117">
        <v>30.627753347713305</v>
      </c>
    </row>
    <row r="6" spans="1:7" ht="15.75" thickBot="1" x14ac:dyDescent="0.3">
      <c r="A6" s="46" t="s">
        <v>129</v>
      </c>
      <c r="B6" s="11">
        <v>186103</v>
      </c>
      <c r="C6" s="11">
        <v>36704</v>
      </c>
      <c r="D6" s="11">
        <v>222807</v>
      </c>
      <c r="E6" s="117">
        <v>46.174935924315022</v>
      </c>
      <c r="F6" s="117">
        <v>36.543573711406921</v>
      </c>
      <c r="G6" s="117">
        <v>44.253572152109925</v>
      </c>
    </row>
    <row r="7" spans="1:7" ht="15.75" thickBot="1" x14ac:dyDescent="0.3">
      <c r="A7" s="46" t="s">
        <v>130</v>
      </c>
      <c r="B7" s="11">
        <v>112588</v>
      </c>
      <c r="C7" s="11">
        <v>13879</v>
      </c>
      <c r="D7" s="11">
        <v>126467</v>
      </c>
      <c r="E7" s="117">
        <v>27.934765618215607</v>
      </c>
      <c r="F7" s="117">
        <v>13.818337498382101</v>
      </c>
      <c r="G7" s="117">
        <v>25.11867450017677</v>
      </c>
    </row>
    <row r="8" spans="1:7" ht="15.75" thickBot="1" x14ac:dyDescent="0.3">
      <c r="A8" s="47" t="s">
        <v>31</v>
      </c>
      <c r="B8" s="106">
        <v>403039</v>
      </c>
      <c r="C8" s="106">
        <v>100439</v>
      </c>
      <c r="D8" s="106">
        <v>503478</v>
      </c>
      <c r="E8" s="121">
        <v>100</v>
      </c>
      <c r="F8" s="121">
        <v>100</v>
      </c>
      <c r="G8" s="121">
        <v>100</v>
      </c>
    </row>
    <row r="9" spans="1:7" ht="15.75" thickTop="1" x14ac:dyDescent="0.25"/>
  </sheetData>
  <mergeCells count="4">
    <mergeCell ref="A1:G1"/>
    <mergeCell ref="A3:A4"/>
    <mergeCell ref="E3:G3"/>
    <mergeCell ref="B3:D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>
    <pageSetUpPr fitToPage="1"/>
  </sheetPr>
  <dimension ref="A1:L11"/>
  <sheetViews>
    <sheetView showGridLines="0" workbookViewId="0">
      <selection activeCell="O28" sqref="O28"/>
    </sheetView>
  </sheetViews>
  <sheetFormatPr defaultRowHeight="15" x14ac:dyDescent="0.25"/>
  <cols>
    <col min="1" max="1" width="11.140625" bestFit="1" customWidth="1"/>
    <col min="2" max="2" width="5.5703125" bestFit="1" customWidth="1"/>
    <col min="3" max="4" width="7.28515625" bestFit="1" customWidth="1"/>
    <col min="5" max="5" width="5.5703125" bestFit="1" customWidth="1"/>
    <col min="6" max="6" width="6.7109375" bestFit="1" customWidth="1"/>
    <col min="8" max="8" width="10.5703125" bestFit="1" customWidth="1"/>
    <col min="9" max="9" width="11.140625" bestFit="1" customWidth="1"/>
    <col min="10" max="10" width="7.5703125" bestFit="1" customWidth="1"/>
    <col min="11" max="11" width="9" bestFit="1" customWidth="1"/>
    <col min="12" max="12" width="6.7109375" bestFit="1" customWidth="1"/>
    <col min="13" max="13" width="10.5703125" bestFit="1" customWidth="1"/>
  </cols>
  <sheetData>
    <row r="1" spans="1:12" x14ac:dyDescent="0.25">
      <c r="A1" s="292" t="s">
        <v>135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15.75" thickBot="1" x14ac:dyDescent="0.3"/>
    <row r="3" spans="1:12" ht="16.5" thickTop="1" thickBot="1" x14ac:dyDescent="0.3">
      <c r="A3" s="312" t="s">
        <v>136</v>
      </c>
      <c r="B3" s="281" t="s">
        <v>117</v>
      </c>
      <c r="C3" s="281"/>
      <c r="D3" s="281"/>
      <c r="E3" s="281"/>
      <c r="F3" s="312" t="s">
        <v>31</v>
      </c>
      <c r="I3" s="312" t="s">
        <v>136</v>
      </c>
      <c r="J3" s="281" t="s">
        <v>131</v>
      </c>
      <c r="K3" s="281"/>
      <c r="L3" s="312" t="s">
        <v>31</v>
      </c>
    </row>
    <row r="4" spans="1:12" ht="15.75" thickBot="1" x14ac:dyDescent="0.3">
      <c r="A4" s="313"/>
      <c r="B4" s="25" t="s">
        <v>112</v>
      </c>
      <c r="C4" s="25" t="s">
        <v>113</v>
      </c>
      <c r="D4" s="25" t="s">
        <v>114</v>
      </c>
      <c r="E4" s="25" t="s">
        <v>115</v>
      </c>
      <c r="F4" s="313"/>
      <c r="I4" s="313"/>
      <c r="J4" s="25" t="s">
        <v>132</v>
      </c>
      <c r="K4" s="25" t="s">
        <v>133</v>
      </c>
      <c r="L4" s="313"/>
    </row>
    <row r="5" spans="1:12" ht="15.75" thickBot="1" x14ac:dyDescent="0.3">
      <c r="A5" s="10" t="s">
        <v>137</v>
      </c>
      <c r="B5" s="72">
        <v>76.726268352958286</v>
      </c>
      <c r="C5" s="72">
        <v>32.209378376841272</v>
      </c>
      <c r="D5" s="72">
        <v>21.834782864194629</v>
      </c>
      <c r="E5" s="72">
        <v>23.233763832765497</v>
      </c>
      <c r="F5" s="72">
        <v>25.964105768684533</v>
      </c>
      <c r="I5" s="10" t="s">
        <v>137</v>
      </c>
      <c r="J5" s="72">
        <v>26.578166501513671</v>
      </c>
      <c r="K5" s="72">
        <v>23.158654605337365</v>
      </c>
      <c r="L5" s="72">
        <v>25.91184324757959</v>
      </c>
    </row>
    <row r="6" spans="1:12" ht="15.75" thickBot="1" x14ac:dyDescent="0.3">
      <c r="A6" s="10" t="s">
        <v>138</v>
      </c>
      <c r="B6" s="72">
        <v>23.142898677133307</v>
      </c>
      <c r="C6" s="72">
        <v>66.865722572939774</v>
      </c>
      <c r="D6" s="72">
        <v>75.259666803784455</v>
      </c>
      <c r="E6" s="72">
        <v>69.381718300187529</v>
      </c>
      <c r="F6" s="72">
        <v>71.410249127115563</v>
      </c>
      <c r="I6" s="10" t="s">
        <v>138</v>
      </c>
      <c r="J6" s="72">
        <v>70.736800727219133</v>
      </c>
      <c r="K6" s="72">
        <v>74.487355906968361</v>
      </c>
      <c r="L6" s="72">
        <v>71.467630801015417</v>
      </c>
    </row>
    <row r="7" spans="1:12" ht="15.75" thickBot="1" x14ac:dyDescent="0.3">
      <c r="A7" s="10" t="s">
        <v>139</v>
      </c>
      <c r="B7" s="72">
        <v>0.1017589765954354</v>
      </c>
      <c r="C7" s="72">
        <v>0.63768981402491043</v>
      </c>
      <c r="D7" s="72">
        <v>1.7269495210671681</v>
      </c>
      <c r="E7" s="72">
        <v>3.6764123286585848</v>
      </c>
      <c r="F7" s="72">
        <v>1.5290225879330008</v>
      </c>
      <c r="I7" s="10" t="s">
        <v>139</v>
      </c>
      <c r="J7" s="72">
        <v>1.6455243539242264</v>
      </c>
      <c r="K7" s="72">
        <v>1.0252881860632994</v>
      </c>
      <c r="L7" s="72">
        <v>1.5246656483180763</v>
      </c>
    </row>
    <row r="8" spans="1:12" ht="15.75" thickBot="1" x14ac:dyDescent="0.3">
      <c r="A8" s="10" t="s">
        <v>140</v>
      </c>
      <c r="B8" s="72">
        <v>0</v>
      </c>
      <c r="C8" s="72">
        <v>0.23389068987089806</v>
      </c>
      <c r="D8" s="72">
        <v>1.0405036140330257</v>
      </c>
      <c r="E8" s="72">
        <v>3.2696828037926209</v>
      </c>
      <c r="F8" s="72">
        <v>0.96137459086956323</v>
      </c>
      <c r="I8" s="10" t="s">
        <v>140</v>
      </c>
      <c r="J8" s="72">
        <v>0.91448350790414024</v>
      </c>
      <c r="K8" s="72">
        <v>1.1471046042094342</v>
      </c>
      <c r="L8" s="72">
        <v>0.95981186192951418</v>
      </c>
    </row>
    <row r="9" spans="1:12" ht="15.75" thickBot="1" x14ac:dyDescent="0.3">
      <c r="A9" s="10" t="s">
        <v>141</v>
      </c>
      <c r="B9" s="72">
        <v>2.9073993312981536E-2</v>
      </c>
      <c r="C9" s="72">
        <v>5.331854632315304E-2</v>
      </c>
      <c r="D9" s="72">
        <v>0.13809719692072633</v>
      </c>
      <c r="E9" s="72">
        <v>0.43842273459577957</v>
      </c>
      <c r="F9" s="72">
        <v>0.13524792539733174</v>
      </c>
      <c r="I9" s="10" t="s">
        <v>141</v>
      </c>
      <c r="J9" s="72">
        <v>0.12502490943883471</v>
      </c>
      <c r="K9" s="72">
        <v>0.18159669742155249</v>
      </c>
      <c r="L9" s="72">
        <v>0.13604844115740078</v>
      </c>
    </row>
    <row r="10" spans="1:12" ht="15.75" thickBot="1" x14ac:dyDescent="0.3">
      <c r="A10" s="13" t="s">
        <v>31</v>
      </c>
      <c r="B10" s="73">
        <v>100</v>
      </c>
      <c r="C10" s="73">
        <v>100</v>
      </c>
      <c r="D10" s="73">
        <v>100</v>
      </c>
      <c r="E10" s="73">
        <v>100</v>
      </c>
      <c r="F10" s="73">
        <v>100</v>
      </c>
      <c r="I10" s="13" t="s">
        <v>31</v>
      </c>
      <c r="J10" s="73">
        <v>100</v>
      </c>
      <c r="K10" s="73">
        <v>100</v>
      </c>
      <c r="L10" s="73">
        <v>100</v>
      </c>
    </row>
    <row r="11" spans="1:12" ht="15.75" thickTop="1" x14ac:dyDescent="0.25"/>
  </sheetData>
  <mergeCells count="7">
    <mergeCell ref="A1:L1"/>
    <mergeCell ref="A3:A4"/>
    <mergeCell ref="B3:E3"/>
    <mergeCell ref="F3:F4"/>
    <mergeCell ref="I3:I4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>
    <pageSetUpPr fitToPage="1"/>
  </sheetPr>
  <dimension ref="A1:G9"/>
  <sheetViews>
    <sheetView showGridLines="0" workbookViewId="0">
      <selection activeCell="J23" sqref="J23"/>
    </sheetView>
  </sheetViews>
  <sheetFormatPr defaultRowHeight="15" x14ac:dyDescent="0.25"/>
  <cols>
    <col min="1" max="1" width="10" bestFit="1" customWidth="1"/>
    <col min="2" max="2" width="7.5703125" bestFit="1" customWidth="1"/>
    <col min="3" max="3" width="9" bestFit="1" customWidth="1"/>
    <col min="4" max="5" width="7.5703125" bestFit="1" customWidth="1"/>
    <col min="6" max="6" width="9" bestFit="1" customWidth="1"/>
    <col min="7" max="7" width="7.28515625" bestFit="1" customWidth="1"/>
  </cols>
  <sheetData>
    <row r="1" spans="1:7" ht="45" customHeight="1" x14ac:dyDescent="0.25">
      <c r="A1" s="273" t="s">
        <v>142</v>
      </c>
      <c r="B1" s="273"/>
      <c r="C1" s="273"/>
      <c r="D1" s="273"/>
      <c r="E1" s="273"/>
      <c r="F1" s="273"/>
      <c r="G1" s="273"/>
    </row>
    <row r="2" spans="1:7" ht="15.75" thickBot="1" x14ac:dyDescent="0.3"/>
    <row r="3" spans="1:7" ht="16.5" thickTop="1" thickBot="1" x14ac:dyDescent="0.3">
      <c r="A3" s="274" t="s">
        <v>136</v>
      </c>
      <c r="B3" s="303" t="s">
        <v>131</v>
      </c>
      <c r="C3" s="303"/>
      <c r="D3" s="303"/>
      <c r="E3" s="303" t="s">
        <v>131</v>
      </c>
      <c r="F3" s="303"/>
      <c r="G3" s="303"/>
    </row>
    <row r="4" spans="1:7" ht="15.75" thickBot="1" x14ac:dyDescent="0.3">
      <c r="A4" s="276"/>
      <c r="B4" s="25" t="s">
        <v>132</v>
      </c>
      <c r="C4" s="25" t="s">
        <v>133</v>
      </c>
      <c r="D4" s="25" t="s">
        <v>508</v>
      </c>
      <c r="E4" s="25" t="s">
        <v>132</v>
      </c>
      <c r="F4" s="25" t="s">
        <v>133</v>
      </c>
      <c r="G4" s="25" t="s">
        <v>508</v>
      </c>
    </row>
    <row r="5" spans="1:7" ht="15.75" thickBot="1" x14ac:dyDescent="0.3">
      <c r="A5" s="46" t="s">
        <v>138</v>
      </c>
      <c r="B5" s="11">
        <v>259128</v>
      </c>
      <c r="C5" s="11">
        <v>66039</v>
      </c>
      <c r="D5" s="11">
        <v>325167</v>
      </c>
      <c r="E5" s="117">
        <v>70.736800727219133</v>
      </c>
      <c r="F5" s="117">
        <v>74.487355906968361</v>
      </c>
      <c r="G5" s="117">
        <v>71.467630801015417</v>
      </c>
    </row>
    <row r="6" spans="1:7" ht="15.75" thickBot="1" x14ac:dyDescent="0.3">
      <c r="A6" s="46" t="s">
        <v>137</v>
      </c>
      <c r="B6" s="11">
        <v>97363</v>
      </c>
      <c r="C6" s="11">
        <v>20532</v>
      </c>
      <c r="D6" s="11">
        <v>117895</v>
      </c>
      <c r="E6" s="117">
        <v>26.578166501513671</v>
      </c>
      <c r="F6" s="117">
        <v>23.158654605337365</v>
      </c>
      <c r="G6" s="117">
        <v>25.91184324757959</v>
      </c>
    </row>
    <row r="7" spans="1:7" ht="15.75" thickBot="1" x14ac:dyDescent="0.3">
      <c r="A7" s="46" t="s">
        <v>509</v>
      </c>
      <c r="B7" s="11">
        <v>9836</v>
      </c>
      <c r="C7" s="11">
        <v>2087</v>
      </c>
      <c r="D7" s="11">
        <v>11923</v>
      </c>
      <c r="E7" s="117">
        <v>2.6850327712672013</v>
      </c>
      <c r="F7" s="117">
        <v>2.3539894876942862</v>
      </c>
      <c r="G7" s="117">
        <v>2.6205259514049914</v>
      </c>
    </row>
    <row r="8" spans="1:7" ht="15.75" thickBot="1" x14ac:dyDescent="0.3">
      <c r="A8" s="47" t="s">
        <v>31</v>
      </c>
      <c r="B8" s="106">
        <v>366327</v>
      </c>
      <c r="C8" s="106">
        <v>88658</v>
      </c>
      <c r="D8" s="106">
        <v>454985</v>
      </c>
      <c r="E8" s="121">
        <v>100</v>
      </c>
      <c r="F8" s="121">
        <v>100</v>
      </c>
      <c r="G8" s="121">
        <v>100</v>
      </c>
    </row>
    <row r="9" spans="1:7" ht="15.75" thickTop="1" x14ac:dyDescent="0.25"/>
  </sheetData>
  <mergeCells count="4">
    <mergeCell ref="A3:A4"/>
    <mergeCell ref="A1:G1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5">
    <pageSetUpPr fitToPage="1"/>
  </sheetPr>
  <dimension ref="A1:L11"/>
  <sheetViews>
    <sheetView showGridLines="0" workbookViewId="0">
      <selection activeCell="G16" sqref="G16"/>
    </sheetView>
  </sheetViews>
  <sheetFormatPr defaultRowHeight="15" x14ac:dyDescent="0.25"/>
  <cols>
    <col min="1" max="1" width="18.7109375" bestFit="1" customWidth="1"/>
    <col min="2" max="2" width="5.5703125" bestFit="1" customWidth="1"/>
    <col min="3" max="4" width="7.28515625" bestFit="1" customWidth="1"/>
    <col min="5" max="5" width="5.5703125" bestFit="1" customWidth="1"/>
    <col min="6" max="6" width="6.7109375" bestFit="1" customWidth="1"/>
    <col min="9" max="9" width="18.7109375" bestFit="1" customWidth="1"/>
    <col min="10" max="10" width="7.5703125" bestFit="1" customWidth="1"/>
    <col min="11" max="11" width="9" bestFit="1" customWidth="1"/>
    <col min="12" max="12" width="6.7109375" bestFit="1" customWidth="1"/>
  </cols>
  <sheetData>
    <row r="1" spans="1:12" x14ac:dyDescent="0.25">
      <c r="A1" s="292" t="s">
        <v>143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15.75" thickBot="1" x14ac:dyDescent="0.3"/>
    <row r="3" spans="1:12" ht="22.5" customHeight="1" thickTop="1" thickBot="1" x14ac:dyDescent="0.3">
      <c r="A3" s="268" t="s">
        <v>144</v>
      </c>
      <c r="B3" s="271" t="s">
        <v>117</v>
      </c>
      <c r="C3" s="271"/>
      <c r="D3" s="271"/>
      <c r="E3" s="271"/>
      <c r="F3" s="268" t="s">
        <v>31</v>
      </c>
      <c r="I3" s="268" t="s">
        <v>144</v>
      </c>
      <c r="J3" s="281" t="s">
        <v>131</v>
      </c>
      <c r="K3" s="281"/>
      <c r="L3" s="312" t="s">
        <v>31</v>
      </c>
    </row>
    <row r="4" spans="1:12" ht="15.75" thickBot="1" x14ac:dyDescent="0.3">
      <c r="A4" s="270"/>
      <c r="B4" s="24" t="s">
        <v>112</v>
      </c>
      <c r="C4" s="24" t="s">
        <v>113</v>
      </c>
      <c r="D4" s="24" t="s">
        <v>114</v>
      </c>
      <c r="E4" s="24" t="s">
        <v>115</v>
      </c>
      <c r="F4" s="270"/>
      <c r="I4" s="270"/>
      <c r="J4" s="25" t="s">
        <v>132</v>
      </c>
      <c r="K4" s="25" t="s">
        <v>133</v>
      </c>
      <c r="L4" s="313"/>
    </row>
    <row r="5" spans="1:12" ht="15.75" thickBot="1" x14ac:dyDescent="0.3">
      <c r="A5" s="10" t="s">
        <v>145</v>
      </c>
      <c r="B5" s="72">
        <v>5.3456878118317892</v>
      </c>
      <c r="C5" s="72">
        <v>39.477377890304425</v>
      </c>
      <c r="D5" s="72">
        <v>67.298451319936291</v>
      </c>
      <c r="E5" s="72">
        <v>72.10715467915071</v>
      </c>
      <c r="F5" s="72">
        <v>58.43195446197258</v>
      </c>
      <c r="I5" s="10" t="s">
        <v>145</v>
      </c>
      <c r="J5" s="72">
        <v>65.257319094089482</v>
      </c>
      <c r="K5" s="72">
        <v>31.611027568922307</v>
      </c>
      <c r="L5" s="72">
        <v>58.418809165780331</v>
      </c>
    </row>
    <row r="6" spans="1:12" ht="15.75" thickBot="1" x14ac:dyDescent="0.3">
      <c r="A6" s="10" t="s">
        <v>146</v>
      </c>
      <c r="B6" s="72">
        <v>19.729151817533854</v>
      </c>
      <c r="C6" s="72">
        <v>13.889579121978738</v>
      </c>
      <c r="D6" s="72">
        <v>8.0250093191907546</v>
      </c>
      <c r="E6" s="72">
        <v>6.029224003404738</v>
      </c>
      <c r="F6" s="72">
        <v>9.7905542649330428</v>
      </c>
      <c r="I6" s="10" t="s">
        <v>146</v>
      </c>
      <c r="J6" s="72">
        <v>8.8985044702223863</v>
      </c>
      <c r="K6" s="72">
        <v>13.334335839598999</v>
      </c>
      <c r="L6" s="72">
        <v>9.8000741673492513</v>
      </c>
    </row>
    <row r="7" spans="1:12" ht="15.75" thickBot="1" x14ac:dyDescent="0.3">
      <c r="A7" s="10" t="s">
        <v>147</v>
      </c>
      <c r="B7" s="72">
        <v>54.853884533143258</v>
      </c>
      <c r="C7" s="72">
        <v>43.575347709582744</v>
      </c>
      <c r="D7" s="72">
        <v>23.486393981497169</v>
      </c>
      <c r="E7" s="72">
        <v>20.823284626660993</v>
      </c>
      <c r="F7" s="72">
        <v>29.767971749557066</v>
      </c>
      <c r="I7" s="10" t="s">
        <v>147</v>
      </c>
      <c r="J7" s="72">
        <v>23.748184291822664</v>
      </c>
      <c r="K7" s="72">
        <v>53.352380952380955</v>
      </c>
      <c r="L7" s="72">
        <v>29.765150311136107</v>
      </c>
    </row>
    <row r="8" spans="1:12" ht="15.75" thickBot="1" x14ac:dyDescent="0.3">
      <c r="A8" s="10" t="s">
        <v>148</v>
      </c>
      <c r="B8" s="72">
        <v>19.501069137562364</v>
      </c>
      <c r="C8" s="72">
        <v>2.6708662686446885</v>
      </c>
      <c r="D8" s="72">
        <v>0.78823409807177469</v>
      </c>
      <c r="E8" s="72">
        <v>0.53435475481155714</v>
      </c>
      <c r="F8" s="72">
        <v>1.6008449185286093</v>
      </c>
      <c r="I8" s="10" t="s">
        <v>148</v>
      </c>
      <c r="J8" s="72">
        <v>1.6883528713762557</v>
      </c>
      <c r="K8" s="72">
        <v>1.2651629072681703</v>
      </c>
      <c r="L8" s="72">
        <v>1.6023407541433874</v>
      </c>
    </row>
    <row r="9" spans="1:12" ht="15.75" thickBot="1" x14ac:dyDescent="0.3">
      <c r="A9" s="10" t="s">
        <v>50</v>
      </c>
      <c r="B9" s="72">
        <v>0.57020669992872419</v>
      </c>
      <c r="C9" s="72">
        <v>0.38682900948939913</v>
      </c>
      <c r="D9" s="72">
        <v>0.40191128130400894</v>
      </c>
      <c r="E9" s="72">
        <v>0.50598193597200547</v>
      </c>
      <c r="F9" s="72">
        <v>0.40867460500869646</v>
      </c>
      <c r="I9" s="10" t="s">
        <v>50</v>
      </c>
      <c r="J9" s="72">
        <v>0.407639272489208</v>
      </c>
      <c r="K9" s="72">
        <v>0.43709273182957398</v>
      </c>
      <c r="L9" s="72">
        <v>0.41362560159093037</v>
      </c>
    </row>
    <row r="10" spans="1:12" ht="15.75" thickBot="1" x14ac:dyDescent="0.3">
      <c r="A10" s="13" t="s">
        <v>31</v>
      </c>
      <c r="B10" s="73">
        <v>100</v>
      </c>
      <c r="C10" s="73">
        <v>100</v>
      </c>
      <c r="D10" s="73">
        <v>100</v>
      </c>
      <c r="E10" s="73">
        <v>100</v>
      </c>
      <c r="F10" s="73">
        <v>100</v>
      </c>
      <c r="I10" s="13" t="s">
        <v>31</v>
      </c>
      <c r="J10" s="73">
        <v>100</v>
      </c>
      <c r="K10" s="73">
        <v>100</v>
      </c>
      <c r="L10" s="73">
        <v>100</v>
      </c>
    </row>
    <row r="11" spans="1:12" ht="15.75" thickTop="1" x14ac:dyDescent="0.25"/>
  </sheetData>
  <mergeCells count="7">
    <mergeCell ref="A1:L1"/>
    <mergeCell ref="A3:A4"/>
    <mergeCell ref="B3:E3"/>
    <mergeCell ref="F3:F4"/>
    <mergeCell ref="I3:I4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>
    <pageSetUpPr fitToPage="1"/>
  </sheetPr>
  <dimension ref="A1:G11"/>
  <sheetViews>
    <sheetView showGridLines="0" workbookViewId="0">
      <selection activeCell="B4" sqref="B4"/>
    </sheetView>
  </sheetViews>
  <sheetFormatPr defaultRowHeight="15" x14ac:dyDescent="0.25"/>
  <cols>
    <col min="1" max="1" width="17" bestFit="1" customWidth="1"/>
    <col min="2" max="2" width="7.5703125" bestFit="1" customWidth="1"/>
    <col min="3" max="3" width="9" bestFit="1" customWidth="1"/>
    <col min="4" max="5" width="7.5703125" bestFit="1" customWidth="1"/>
    <col min="6" max="6" width="9" bestFit="1" customWidth="1"/>
    <col min="7" max="7" width="9.42578125" customWidth="1"/>
  </cols>
  <sheetData>
    <row r="1" spans="1:7" ht="31.5" customHeight="1" x14ac:dyDescent="0.25">
      <c r="A1" s="273" t="s">
        <v>510</v>
      </c>
      <c r="B1" s="273"/>
      <c r="C1" s="273"/>
      <c r="D1" s="273"/>
      <c r="E1" s="273"/>
      <c r="F1" s="273"/>
      <c r="G1" s="273"/>
    </row>
    <row r="2" spans="1:7" ht="15.75" thickBot="1" x14ac:dyDescent="0.3"/>
    <row r="3" spans="1:7" ht="16.5" thickTop="1" thickBot="1" x14ac:dyDescent="0.3">
      <c r="A3" s="274" t="s">
        <v>144</v>
      </c>
      <c r="B3" s="303" t="s">
        <v>131</v>
      </c>
      <c r="C3" s="303"/>
      <c r="D3" s="303"/>
      <c r="E3" s="303" t="s">
        <v>131</v>
      </c>
      <c r="F3" s="303"/>
      <c r="G3" s="303"/>
    </row>
    <row r="4" spans="1:7" ht="23.25" customHeight="1" thickBot="1" x14ac:dyDescent="0.3">
      <c r="A4" s="276"/>
      <c r="B4" s="25" t="s">
        <v>132</v>
      </c>
      <c r="C4" s="25" t="s">
        <v>133</v>
      </c>
      <c r="D4" s="25" t="s">
        <v>508</v>
      </c>
      <c r="E4" s="25" t="s">
        <v>132</v>
      </c>
      <c r="F4" s="25" t="s">
        <v>133</v>
      </c>
      <c r="G4" s="25" t="s">
        <v>508</v>
      </c>
    </row>
    <row r="5" spans="1:7" ht="15.75" thickBot="1" x14ac:dyDescent="0.3">
      <c r="A5" s="46" t="s">
        <v>145</v>
      </c>
      <c r="B5" s="11">
        <v>255177</v>
      </c>
      <c r="C5" s="11">
        <v>31532</v>
      </c>
      <c r="D5" s="11">
        <v>286709</v>
      </c>
      <c r="E5" s="117">
        <v>65.257319094089482</v>
      </c>
      <c r="F5" s="117">
        <v>31.611027568922307</v>
      </c>
      <c r="G5" s="117">
        <v>58.418809165780331</v>
      </c>
    </row>
    <row r="6" spans="1:7" ht="15.75" thickBot="1" x14ac:dyDescent="0.3">
      <c r="A6" s="46" t="s">
        <v>146</v>
      </c>
      <c r="B6" s="11">
        <v>34796</v>
      </c>
      <c r="C6" s="11">
        <v>13301</v>
      </c>
      <c r="D6" s="11">
        <v>48097</v>
      </c>
      <c r="E6" s="117">
        <v>8.8985044702223863</v>
      </c>
      <c r="F6" s="117">
        <v>13.334335839598999</v>
      </c>
      <c r="G6" s="117">
        <v>9.8000741673492513</v>
      </c>
    </row>
    <row r="7" spans="1:7" ht="15.75" thickBot="1" x14ac:dyDescent="0.3">
      <c r="A7" s="46" t="s">
        <v>147</v>
      </c>
      <c r="B7" s="11">
        <v>92863</v>
      </c>
      <c r="C7" s="11">
        <v>53219</v>
      </c>
      <c r="D7" s="11">
        <v>146082</v>
      </c>
      <c r="E7" s="117">
        <v>23.748184291822664</v>
      </c>
      <c r="F7" s="117">
        <v>53.352380952380955</v>
      </c>
      <c r="G7" s="117">
        <v>29.765150311136107</v>
      </c>
    </row>
    <row r="8" spans="1:7" ht="15.75" thickBot="1" x14ac:dyDescent="0.3">
      <c r="A8" s="46" t="s">
        <v>148</v>
      </c>
      <c r="B8" s="11">
        <v>6602</v>
      </c>
      <c r="C8" s="11">
        <v>1262</v>
      </c>
      <c r="D8" s="11">
        <v>7864</v>
      </c>
      <c r="E8" s="117">
        <v>1.6883528713762557</v>
      </c>
      <c r="F8" s="117">
        <v>1.2651629072681703</v>
      </c>
      <c r="G8" s="117">
        <v>1.6023407541433874</v>
      </c>
    </row>
    <row r="9" spans="1:7" ht="15.75" thickBot="1" x14ac:dyDescent="0.3">
      <c r="A9" s="46" t="s">
        <v>50</v>
      </c>
      <c r="B9" s="11">
        <v>1594</v>
      </c>
      <c r="C9" s="11">
        <v>436</v>
      </c>
      <c r="D9" s="11">
        <v>2030</v>
      </c>
      <c r="E9" s="117">
        <v>0.407639272489208</v>
      </c>
      <c r="F9" s="117">
        <v>0.43709273182957398</v>
      </c>
      <c r="G9" s="117">
        <v>0.41362560159093037</v>
      </c>
    </row>
    <row r="10" spans="1:7" ht="15.75" thickBot="1" x14ac:dyDescent="0.3">
      <c r="A10" s="47" t="s">
        <v>31</v>
      </c>
      <c r="B10" s="106">
        <v>391032</v>
      </c>
      <c r="C10" s="106">
        <v>99750</v>
      </c>
      <c r="D10" s="106">
        <v>490782</v>
      </c>
      <c r="E10" s="121">
        <v>100</v>
      </c>
      <c r="F10" s="121">
        <v>100</v>
      </c>
      <c r="G10" s="121">
        <v>100</v>
      </c>
    </row>
    <row r="11" spans="1:7" ht="15.75" thickTop="1" x14ac:dyDescent="0.25"/>
  </sheetData>
  <mergeCells count="4">
    <mergeCell ref="A1:G1"/>
    <mergeCell ref="A3:A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>
    <pageSetUpPr fitToPage="1"/>
  </sheetPr>
  <dimension ref="A1:G11"/>
  <sheetViews>
    <sheetView showGridLines="0" workbookViewId="0">
      <selection activeCell="M28" sqref="M28"/>
    </sheetView>
  </sheetViews>
  <sheetFormatPr defaultRowHeight="15" x14ac:dyDescent="0.25"/>
  <cols>
    <col min="1" max="1" width="11.140625" bestFit="1" customWidth="1"/>
    <col min="2" max="2" width="9.5703125" bestFit="1" customWidth="1"/>
    <col min="3" max="3" width="11.85546875" bestFit="1" customWidth="1"/>
    <col min="4" max="4" width="9.7109375" bestFit="1" customWidth="1"/>
    <col min="5" max="5" width="12" bestFit="1" customWidth="1"/>
    <col min="6" max="6" width="5.5703125" bestFit="1" customWidth="1"/>
    <col min="7" max="7" width="6.7109375" bestFit="1" customWidth="1"/>
  </cols>
  <sheetData>
    <row r="1" spans="1:7" ht="39.75" customHeight="1" x14ac:dyDescent="0.25">
      <c r="A1" s="273" t="s">
        <v>149</v>
      </c>
      <c r="B1" s="273"/>
      <c r="C1" s="273"/>
      <c r="D1" s="273"/>
      <c r="E1" s="273"/>
      <c r="F1" s="273"/>
      <c r="G1" s="273"/>
    </row>
    <row r="2" spans="1:7" ht="15.75" thickBot="1" x14ac:dyDescent="0.3"/>
    <row r="3" spans="1:7" ht="16.5" thickTop="1" thickBot="1" x14ac:dyDescent="0.3">
      <c r="A3" s="312" t="s">
        <v>136</v>
      </c>
      <c r="B3" s="281" t="s">
        <v>150</v>
      </c>
      <c r="C3" s="281"/>
      <c r="D3" s="281"/>
      <c r="E3" s="281"/>
      <c r="F3" s="281"/>
      <c r="G3" s="312" t="s">
        <v>31</v>
      </c>
    </row>
    <row r="4" spans="1:7" ht="15.75" thickBot="1" x14ac:dyDescent="0.3">
      <c r="A4" s="313"/>
      <c r="B4" s="25" t="s">
        <v>145</v>
      </c>
      <c r="C4" s="25" t="s">
        <v>146</v>
      </c>
      <c r="D4" s="25" t="s">
        <v>147</v>
      </c>
      <c r="E4" s="25" t="s">
        <v>148</v>
      </c>
      <c r="F4" s="25" t="s">
        <v>50</v>
      </c>
      <c r="G4" s="313"/>
    </row>
    <row r="5" spans="1:7" ht="15.75" thickBot="1" x14ac:dyDescent="0.3">
      <c r="A5" s="46" t="s">
        <v>137</v>
      </c>
      <c r="B5" s="72">
        <v>28.104966606907151</v>
      </c>
      <c r="C5" s="72">
        <v>34.474696432611815</v>
      </c>
      <c r="D5" s="72">
        <v>19.277785689124062</v>
      </c>
      <c r="E5" s="72">
        <v>50.696557245796633</v>
      </c>
      <c r="F5" s="72">
        <v>35.581140350877192</v>
      </c>
      <c r="G5" s="72">
        <v>26.335895408491623</v>
      </c>
    </row>
    <row r="6" spans="1:7" ht="15.75" thickBot="1" x14ac:dyDescent="0.3">
      <c r="A6" s="46" t="s">
        <v>138</v>
      </c>
      <c r="B6" s="72">
        <v>68.953289071888719</v>
      </c>
      <c r="C6" s="72">
        <v>62.329989692535889</v>
      </c>
      <c r="D6" s="72">
        <v>78.641613514911228</v>
      </c>
      <c r="E6" s="72">
        <v>48.598879103282627</v>
      </c>
      <c r="F6" s="72">
        <v>61.458333333333336</v>
      </c>
      <c r="G6" s="72">
        <v>70.995301840648722</v>
      </c>
    </row>
    <row r="7" spans="1:7" ht="15.75" thickBot="1" x14ac:dyDescent="0.3">
      <c r="A7" s="46" t="s">
        <v>139</v>
      </c>
      <c r="B7" s="72">
        <v>1.6075966823617487</v>
      </c>
      <c r="C7" s="72">
        <v>1.9735022751841518</v>
      </c>
      <c r="D7" s="72">
        <v>1.3453452553158001</v>
      </c>
      <c r="E7" s="72">
        <v>0.4323458767013611</v>
      </c>
      <c r="F7" s="72">
        <v>1.5350877192982455</v>
      </c>
      <c r="G7" s="72">
        <v>1.5434510784620195</v>
      </c>
    </row>
    <row r="8" spans="1:7" ht="15.75" thickBot="1" x14ac:dyDescent="0.3">
      <c r="A8" s="46" t="s">
        <v>140</v>
      </c>
      <c r="B8" s="72">
        <v>1.2139719064599381</v>
      </c>
      <c r="C8" s="72">
        <v>1.0634286145259824</v>
      </c>
      <c r="D8" s="72">
        <v>0.5801098761083171</v>
      </c>
      <c r="E8" s="72">
        <v>0.22417934347477983</v>
      </c>
      <c r="F8" s="72">
        <v>1.0964912280701753</v>
      </c>
      <c r="G8" s="72">
        <v>0.99111854807568545</v>
      </c>
    </row>
    <row r="9" spans="1:7" ht="15.75" thickBot="1" x14ac:dyDescent="0.3">
      <c r="A9" s="46" t="s">
        <v>141</v>
      </c>
      <c r="B9" s="72">
        <v>0.12017573238243463</v>
      </c>
      <c r="C9" s="72">
        <v>0.15838298514216759</v>
      </c>
      <c r="D9" s="72">
        <v>0.15514566454059645</v>
      </c>
      <c r="E9" s="72">
        <v>4.8038430744595677E-2</v>
      </c>
      <c r="F9" s="72">
        <v>0.3289473684210526</v>
      </c>
      <c r="G9" s="72">
        <v>0.13423312432193885</v>
      </c>
    </row>
    <row r="10" spans="1:7" ht="15.75" thickBot="1" x14ac:dyDescent="0.3">
      <c r="A10" s="13" t="s">
        <v>151</v>
      </c>
      <c r="B10" s="73">
        <v>100</v>
      </c>
      <c r="C10" s="73">
        <v>100</v>
      </c>
      <c r="D10" s="73">
        <v>100</v>
      </c>
      <c r="E10" s="73">
        <v>100</v>
      </c>
      <c r="F10" s="73">
        <v>100</v>
      </c>
      <c r="G10" s="73">
        <v>100</v>
      </c>
    </row>
    <row r="11" spans="1:7" ht="15.75" thickTop="1" x14ac:dyDescent="0.25"/>
  </sheetData>
  <mergeCells count="4">
    <mergeCell ref="A3:A4"/>
    <mergeCell ref="B3:F3"/>
    <mergeCell ref="G3:G4"/>
    <mergeCell ref="A1:G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8">
    <pageSetUpPr fitToPage="1"/>
  </sheetPr>
  <dimension ref="A1:M11"/>
  <sheetViews>
    <sheetView showGridLines="0" zoomScale="70" zoomScaleNormal="70" workbookViewId="0">
      <selection activeCell="L30" sqref="L30"/>
    </sheetView>
  </sheetViews>
  <sheetFormatPr defaultRowHeight="15" x14ac:dyDescent="0.25"/>
  <cols>
    <col min="1" max="1" width="13.5703125" bestFit="1" customWidth="1"/>
    <col min="2" max="2" width="11.5703125" bestFit="1" customWidth="1"/>
    <col min="3" max="3" width="14.28515625" bestFit="1" customWidth="1"/>
    <col min="4" max="4" width="11.7109375" bestFit="1" customWidth="1"/>
    <col min="5" max="5" width="14" bestFit="1" customWidth="1"/>
    <col min="6" max="6" width="7.7109375" bestFit="1" customWidth="1"/>
    <col min="7" max="7" width="9.7109375" bestFit="1" customWidth="1"/>
    <col min="8" max="8" width="11.5703125" bestFit="1" customWidth="1"/>
    <col min="9" max="9" width="14.28515625" bestFit="1" customWidth="1"/>
    <col min="10" max="10" width="11.7109375" bestFit="1" customWidth="1"/>
    <col min="11" max="11" width="14" bestFit="1" customWidth="1"/>
    <col min="12" max="12" width="7.7109375" bestFit="1" customWidth="1"/>
    <col min="13" max="13" width="8.85546875" bestFit="1" customWidth="1"/>
  </cols>
  <sheetData>
    <row r="1" spans="1:13" x14ac:dyDescent="0.25">
      <c r="A1" s="273" t="s">
        <v>152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5.75" thickBot="1" x14ac:dyDescent="0.3"/>
    <row r="3" spans="1:13" ht="16.5" thickTop="1" thickBot="1" x14ac:dyDescent="0.3">
      <c r="A3" s="312" t="s">
        <v>136</v>
      </c>
      <c r="B3" s="314" t="s">
        <v>150</v>
      </c>
      <c r="C3" s="314"/>
      <c r="D3" s="314"/>
      <c r="E3" s="314"/>
      <c r="F3" s="314"/>
      <c r="G3" s="314"/>
      <c r="H3" s="314" t="s">
        <v>150</v>
      </c>
      <c r="I3" s="314"/>
      <c r="J3" s="314"/>
      <c r="K3" s="314"/>
      <c r="L3" s="314"/>
      <c r="M3" s="314"/>
    </row>
    <row r="4" spans="1:13" ht="15.75" thickBot="1" x14ac:dyDescent="0.3">
      <c r="A4" s="313"/>
      <c r="B4" s="25" t="s">
        <v>145</v>
      </c>
      <c r="C4" s="25" t="s">
        <v>146</v>
      </c>
      <c r="D4" s="25" t="s">
        <v>147</v>
      </c>
      <c r="E4" s="25" t="s">
        <v>148</v>
      </c>
      <c r="F4" s="25" t="s">
        <v>50</v>
      </c>
      <c r="G4" s="25" t="s">
        <v>31</v>
      </c>
      <c r="H4" s="25" t="s">
        <v>145</v>
      </c>
      <c r="I4" s="25" t="s">
        <v>146</v>
      </c>
      <c r="J4" s="25" t="s">
        <v>147</v>
      </c>
      <c r="K4" s="25" t="s">
        <v>148</v>
      </c>
      <c r="L4" s="25" t="s">
        <v>50</v>
      </c>
      <c r="M4" s="25" t="s">
        <v>31</v>
      </c>
    </row>
    <row r="5" spans="1:13" ht="15.75" thickBot="1" x14ac:dyDescent="0.3">
      <c r="A5" s="46" t="s">
        <v>137</v>
      </c>
      <c r="B5" s="11">
        <v>71329</v>
      </c>
      <c r="C5" s="11">
        <v>13713</v>
      </c>
      <c r="D5" s="11">
        <v>25721</v>
      </c>
      <c r="E5" s="11">
        <v>3166</v>
      </c>
      <c r="F5" s="11">
        <v>649</v>
      </c>
      <c r="G5" s="11">
        <v>114578</v>
      </c>
      <c r="H5" s="117">
        <v>28.104966606907151</v>
      </c>
      <c r="I5" s="117">
        <v>34.474696432611815</v>
      </c>
      <c r="J5" s="117">
        <v>19.277785689124062</v>
      </c>
      <c r="K5" s="117">
        <v>50.696557245796633</v>
      </c>
      <c r="L5" s="117">
        <v>35.581140350877192</v>
      </c>
      <c r="M5" s="117">
        <v>26.335895408491623</v>
      </c>
    </row>
    <row r="6" spans="1:13" ht="15.75" thickBot="1" x14ac:dyDescent="0.3">
      <c r="A6" s="46" t="s">
        <v>138</v>
      </c>
      <c r="B6" s="11">
        <v>175000</v>
      </c>
      <c r="C6" s="11">
        <v>24793</v>
      </c>
      <c r="D6" s="11">
        <v>104926</v>
      </c>
      <c r="E6" s="11">
        <v>3035</v>
      </c>
      <c r="F6" s="11">
        <v>1121</v>
      </c>
      <c r="G6" s="11">
        <v>308875</v>
      </c>
      <c r="H6" s="117">
        <v>68.953289071888719</v>
      </c>
      <c r="I6" s="117">
        <v>62.329989692535889</v>
      </c>
      <c r="J6" s="117">
        <v>78.641613514911228</v>
      </c>
      <c r="K6" s="117">
        <v>48.598879103282627</v>
      </c>
      <c r="L6" s="117">
        <v>61.458333333333336</v>
      </c>
      <c r="M6" s="117">
        <v>70.995301840648722</v>
      </c>
    </row>
    <row r="7" spans="1:13" ht="15.75" thickBot="1" x14ac:dyDescent="0.3">
      <c r="A7" s="46" t="s">
        <v>139</v>
      </c>
      <c r="B7" s="11">
        <v>4080</v>
      </c>
      <c r="C7" s="11">
        <v>785</v>
      </c>
      <c r="D7" s="11">
        <v>1795</v>
      </c>
      <c r="E7" s="11">
        <v>27</v>
      </c>
      <c r="F7" s="11">
        <v>28</v>
      </c>
      <c r="G7" s="11">
        <v>6715</v>
      </c>
      <c r="H7" s="117">
        <v>1.6075966823617487</v>
      </c>
      <c r="I7" s="117">
        <v>1.9735022751841518</v>
      </c>
      <c r="J7" s="117">
        <v>1.3453452553158001</v>
      </c>
      <c r="K7" s="117">
        <v>0.4323458767013611</v>
      </c>
      <c r="L7" s="117">
        <v>1.5350877192982455</v>
      </c>
      <c r="M7" s="117">
        <v>1.5434510784620195</v>
      </c>
    </row>
    <row r="8" spans="1:13" ht="15.75" thickBot="1" x14ac:dyDescent="0.3">
      <c r="A8" s="46" t="s">
        <v>140</v>
      </c>
      <c r="B8" s="11">
        <v>3081</v>
      </c>
      <c r="C8" s="11">
        <v>423</v>
      </c>
      <c r="D8" s="11">
        <v>774</v>
      </c>
      <c r="E8" s="11">
        <v>14</v>
      </c>
      <c r="F8" s="11">
        <v>20</v>
      </c>
      <c r="G8" s="11">
        <v>4312</v>
      </c>
      <c r="H8" s="117">
        <v>1.2139719064599381</v>
      </c>
      <c r="I8" s="117">
        <v>1.0634286145259824</v>
      </c>
      <c r="J8" s="117">
        <v>0.5801098761083171</v>
      </c>
      <c r="K8" s="117">
        <v>0.22417934347477983</v>
      </c>
      <c r="L8" s="117">
        <v>1.0964912280701753</v>
      </c>
      <c r="M8" s="117">
        <v>0.99111854807568545</v>
      </c>
    </row>
    <row r="9" spans="1:13" ht="15.75" thickBot="1" x14ac:dyDescent="0.3">
      <c r="A9" s="46" t="s">
        <v>141</v>
      </c>
      <c r="B9" s="11">
        <v>305</v>
      </c>
      <c r="C9" s="11">
        <v>63</v>
      </c>
      <c r="D9" s="11">
        <v>207</v>
      </c>
      <c r="E9" s="11">
        <v>3</v>
      </c>
      <c r="F9" s="11">
        <v>6</v>
      </c>
      <c r="G9" s="11">
        <v>584</v>
      </c>
      <c r="H9" s="117">
        <v>0.12017573238243463</v>
      </c>
      <c r="I9" s="117">
        <v>0.15838298514216759</v>
      </c>
      <c r="J9" s="117">
        <v>0.15514566454059645</v>
      </c>
      <c r="K9" s="117">
        <v>4.8038430744595677E-2</v>
      </c>
      <c r="L9" s="117">
        <v>0.3289473684210526</v>
      </c>
      <c r="M9" s="117">
        <v>0.13423312432193885</v>
      </c>
    </row>
    <row r="10" spans="1:13" ht="15.75" thickBot="1" x14ac:dyDescent="0.3">
      <c r="A10" s="13" t="s">
        <v>151</v>
      </c>
      <c r="B10" s="106">
        <v>253795</v>
      </c>
      <c r="C10" s="106">
        <v>39777</v>
      </c>
      <c r="D10" s="106">
        <v>133423</v>
      </c>
      <c r="E10" s="106">
        <v>6245</v>
      </c>
      <c r="F10" s="106">
        <v>1824</v>
      </c>
      <c r="G10" s="106">
        <v>435064</v>
      </c>
      <c r="H10" s="121">
        <v>100</v>
      </c>
      <c r="I10" s="121">
        <v>100</v>
      </c>
      <c r="J10" s="121">
        <v>100</v>
      </c>
      <c r="K10" s="121">
        <v>100</v>
      </c>
      <c r="L10" s="121">
        <v>100</v>
      </c>
      <c r="M10" s="121">
        <v>100</v>
      </c>
    </row>
    <row r="11" spans="1:13" ht="15.75" thickTop="1" x14ac:dyDescent="0.25"/>
  </sheetData>
  <mergeCells count="4">
    <mergeCell ref="A1:M1"/>
    <mergeCell ref="A3:A4"/>
    <mergeCell ref="B3:G3"/>
    <mergeCell ref="H3:M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>
    <pageSetUpPr fitToPage="1"/>
  </sheetPr>
  <dimension ref="A1:F27"/>
  <sheetViews>
    <sheetView showGridLines="0" workbookViewId="0">
      <selection activeCell="C3" sqref="C3:E3"/>
    </sheetView>
  </sheetViews>
  <sheetFormatPr defaultRowHeight="15" x14ac:dyDescent="0.25"/>
  <cols>
    <col min="1" max="1" width="18.7109375" bestFit="1" customWidth="1"/>
    <col min="2" max="2" width="16" bestFit="1" customWidth="1"/>
    <col min="3" max="3" width="8.85546875" bestFit="1" customWidth="1"/>
    <col min="4" max="4" width="5.5703125" bestFit="1" customWidth="1"/>
    <col min="5" max="5" width="4.5703125" bestFit="1" customWidth="1"/>
    <col min="6" max="6" width="11.42578125" bestFit="1" customWidth="1"/>
  </cols>
  <sheetData>
    <row r="1" spans="1:6" ht="36" customHeight="1" x14ac:dyDescent="0.25">
      <c r="A1" s="273" t="s">
        <v>153</v>
      </c>
      <c r="B1" s="273"/>
      <c r="C1" s="273"/>
      <c r="D1" s="273"/>
      <c r="E1" s="273"/>
      <c r="F1" s="273"/>
    </row>
    <row r="2" spans="1:6" ht="15.75" thickBot="1" x14ac:dyDescent="0.3"/>
    <row r="3" spans="1:6" ht="48" customHeight="1" thickTop="1" thickBot="1" x14ac:dyDescent="0.3">
      <c r="A3" s="312" t="s">
        <v>6</v>
      </c>
      <c r="B3" s="268" t="s">
        <v>154</v>
      </c>
      <c r="C3" s="271" t="s">
        <v>155</v>
      </c>
      <c r="D3" s="271"/>
      <c r="E3" s="271"/>
      <c r="F3" s="268" t="s">
        <v>110</v>
      </c>
    </row>
    <row r="4" spans="1:6" ht="15.75" thickBot="1" x14ac:dyDescent="0.3">
      <c r="A4" s="313"/>
      <c r="B4" s="270"/>
      <c r="C4" s="25" t="s">
        <v>156</v>
      </c>
      <c r="D4" s="89" t="s">
        <v>417</v>
      </c>
      <c r="E4" s="25" t="s">
        <v>157</v>
      </c>
      <c r="F4" s="270"/>
    </row>
    <row r="5" spans="1:6" ht="15.75" thickBot="1" x14ac:dyDescent="0.3">
      <c r="A5" s="10" t="s">
        <v>10</v>
      </c>
      <c r="B5" s="87">
        <v>0.22114831434817628</v>
      </c>
      <c r="C5" s="87">
        <v>83.163617535381434</v>
      </c>
      <c r="D5" s="87">
        <v>15.849729605338855</v>
      </c>
      <c r="E5" s="87">
        <v>0.98665285927971458</v>
      </c>
      <c r="F5" s="53">
        <v>34764</v>
      </c>
    </row>
    <row r="6" spans="1:6" ht="15.75" thickBot="1" x14ac:dyDescent="0.3">
      <c r="A6" s="10" t="s">
        <v>11</v>
      </c>
      <c r="B6" s="87">
        <v>0.25223759153783565</v>
      </c>
      <c r="C6" s="87">
        <v>79.820992676973148</v>
      </c>
      <c r="D6" s="87">
        <v>19.283970707892596</v>
      </c>
      <c r="E6" s="87">
        <v>0.89503661513425548</v>
      </c>
      <c r="F6" s="53">
        <v>1229</v>
      </c>
    </row>
    <row r="7" spans="1:6" ht="15.75" thickBot="1" x14ac:dyDescent="0.3">
      <c r="A7" s="10" t="s">
        <v>12</v>
      </c>
      <c r="B7" s="87">
        <v>0.24709045011966035</v>
      </c>
      <c r="C7" s="87">
        <v>81.199663421084267</v>
      </c>
      <c r="D7" s="87">
        <v>17.713011834901486</v>
      </c>
      <c r="E7" s="87">
        <v>1.0873247440142499</v>
      </c>
      <c r="F7" s="53">
        <v>91509</v>
      </c>
    </row>
    <row r="8" spans="1:6" ht="15.75" thickBot="1" x14ac:dyDescent="0.3">
      <c r="A8" s="10" t="s">
        <v>13</v>
      </c>
      <c r="B8" s="87">
        <v>0.26126126126126126</v>
      </c>
      <c r="C8" s="87">
        <v>80.036036036036037</v>
      </c>
      <c r="D8" s="87">
        <v>18.900900900900901</v>
      </c>
      <c r="E8" s="87">
        <v>1.0630630630630631</v>
      </c>
      <c r="F8" s="53">
        <v>5550</v>
      </c>
    </row>
    <row r="9" spans="1:6" ht="15.75" thickBot="1" x14ac:dyDescent="0.3">
      <c r="A9" s="10" t="s">
        <v>14</v>
      </c>
      <c r="B9" s="87">
        <v>0.2472095907399752</v>
      </c>
      <c r="C9" s="87">
        <v>81.335262505167421</v>
      </c>
      <c r="D9" s="87">
        <v>17.548573790822655</v>
      </c>
      <c r="E9" s="87">
        <v>1.1161637040099215</v>
      </c>
      <c r="F9" s="53">
        <v>4838</v>
      </c>
    </row>
    <row r="10" spans="1:6" ht="15.75" thickBot="1" x14ac:dyDescent="0.3">
      <c r="A10" s="10" t="s">
        <v>15</v>
      </c>
      <c r="B10" s="87">
        <v>0.25687291162576331</v>
      </c>
      <c r="C10" s="87">
        <v>80.758151860813456</v>
      </c>
      <c r="D10" s="87">
        <v>18.032031340016129</v>
      </c>
      <c r="E10" s="87">
        <v>1.2098167991704112</v>
      </c>
      <c r="F10" s="53">
        <v>43395</v>
      </c>
    </row>
    <row r="11" spans="1:6" ht="15.75" thickBot="1" x14ac:dyDescent="0.3">
      <c r="A11" s="10" t="s">
        <v>16</v>
      </c>
      <c r="B11" s="87">
        <v>0.21639881257037569</v>
      </c>
      <c r="C11" s="87">
        <v>84.450813798751156</v>
      </c>
      <c r="D11" s="87">
        <v>14.32081072781247</v>
      </c>
      <c r="E11" s="87">
        <v>1.2283754734363803</v>
      </c>
      <c r="F11" s="53">
        <v>9769</v>
      </c>
    </row>
    <row r="12" spans="1:6" ht="15.75" thickBot="1" x14ac:dyDescent="0.3">
      <c r="A12" s="10" t="s">
        <v>17</v>
      </c>
      <c r="B12" s="87">
        <v>0.22615287428932407</v>
      </c>
      <c r="C12" s="87">
        <v>83.30475588845772</v>
      </c>
      <c r="D12" s="87">
        <v>15.576211533255121</v>
      </c>
      <c r="E12" s="87">
        <v>1.1190325782871582</v>
      </c>
      <c r="F12" s="53">
        <v>11081</v>
      </c>
    </row>
    <row r="13" spans="1:6" ht="15.75" thickBot="1" x14ac:dyDescent="0.3">
      <c r="A13" s="10" t="s">
        <v>18</v>
      </c>
      <c r="B13" s="87">
        <v>0.23764214434903691</v>
      </c>
      <c r="C13" s="87">
        <v>81.942188184935929</v>
      </c>
      <c r="D13" s="87">
        <v>17.028957479177947</v>
      </c>
      <c r="E13" s="87">
        <v>1.0288543358861297</v>
      </c>
      <c r="F13" s="53">
        <v>38781</v>
      </c>
    </row>
    <row r="14" spans="1:6" ht="15.75" thickBot="1" x14ac:dyDescent="0.3">
      <c r="A14" s="10" t="s">
        <v>19</v>
      </c>
      <c r="B14" s="87">
        <v>0.24009092655439584</v>
      </c>
      <c r="C14" s="87">
        <v>81.465710443747199</v>
      </c>
      <c r="D14" s="87">
        <v>17.538579752833449</v>
      </c>
      <c r="E14" s="87">
        <v>0.99570980341935067</v>
      </c>
      <c r="F14" s="53">
        <v>31234</v>
      </c>
    </row>
    <row r="15" spans="1:6" ht="15.75" thickBot="1" x14ac:dyDescent="0.3">
      <c r="A15" s="10" t="s">
        <v>20</v>
      </c>
      <c r="B15" s="87">
        <v>0.24420009666505557</v>
      </c>
      <c r="C15" s="87">
        <v>81.295311744804252</v>
      </c>
      <c r="D15" s="87">
        <v>17.713871435476076</v>
      </c>
      <c r="E15" s="87">
        <v>0.99081681971967139</v>
      </c>
      <c r="F15" s="53">
        <v>8276</v>
      </c>
    </row>
    <row r="16" spans="1:6" ht="15.75" thickBot="1" x14ac:dyDescent="0.3">
      <c r="A16" s="10" t="s">
        <v>21</v>
      </c>
      <c r="B16" s="87">
        <v>0.21770905454265713</v>
      </c>
      <c r="C16" s="87">
        <v>83.175628894530348</v>
      </c>
      <c r="D16" s="87">
        <v>16.032002461727828</v>
      </c>
      <c r="E16" s="87">
        <v>0.79236864374182625</v>
      </c>
      <c r="F16" s="53">
        <v>12999</v>
      </c>
    </row>
    <row r="17" spans="1:6" ht="15.75" thickBot="1" x14ac:dyDescent="0.3">
      <c r="A17" s="10" t="s">
        <v>22</v>
      </c>
      <c r="B17" s="87">
        <v>0</v>
      </c>
      <c r="C17" s="87">
        <v>100</v>
      </c>
      <c r="D17" s="87">
        <v>0</v>
      </c>
      <c r="E17" s="87">
        <v>0</v>
      </c>
      <c r="F17" s="53">
        <v>53317</v>
      </c>
    </row>
    <row r="18" spans="1:6" ht="15.75" thickBot="1" x14ac:dyDescent="0.3">
      <c r="A18" s="10" t="s">
        <v>23</v>
      </c>
      <c r="B18" s="87">
        <v>0.19822599305823371</v>
      </c>
      <c r="C18" s="87">
        <v>85.480138835325874</v>
      </c>
      <c r="D18" s="87">
        <v>13.546085615117626</v>
      </c>
      <c r="E18" s="87">
        <v>0.97377554955649825</v>
      </c>
      <c r="F18" s="53">
        <v>10372</v>
      </c>
    </row>
    <row r="19" spans="1:6" ht="15.75" thickBot="1" x14ac:dyDescent="0.3">
      <c r="A19" s="10" t="s">
        <v>24</v>
      </c>
      <c r="B19" s="87">
        <v>0.15123456790123457</v>
      </c>
      <c r="C19" s="87">
        <v>88.477366255144034</v>
      </c>
      <c r="D19" s="87">
        <v>10.751028806584362</v>
      </c>
      <c r="E19" s="87">
        <v>0.77160493827160492</v>
      </c>
      <c r="F19" s="53">
        <v>1944</v>
      </c>
    </row>
    <row r="20" spans="1:6" ht="15.75" thickBot="1" x14ac:dyDescent="0.3">
      <c r="A20" s="10" t="s">
        <v>25</v>
      </c>
      <c r="B20" s="87">
        <v>0.20468286248213696</v>
      </c>
      <c r="C20" s="87">
        <v>84.866805906709175</v>
      </c>
      <c r="D20" s="87">
        <v>14.226301711186839</v>
      </c>
      <c r="E20" s="87">
        <v>0.90689238210399037</v>
      </c>
      <c r="F20" s="53">
        <v>54582</v>
      </c>
    </row>
    <row r="21" spans="1:6" ht="15.75" thickBot="1" x14ac:dyDescent="0.3">
      <c r="A21" s="10" t="s">
        <v>26</v>
      </c>
      <c r="B21" s="87">
        <v>0.20189392845800733</v>
      </c>
      <c r="C21" s="87">
        <v>85.102635909576463</v>
      </c>
      <c r="D21" s="87">
        <v>13.973496549932154</v>
      </c>
      <c r="E21" s="87">
        <v>0.92386754049138209</v>
      </c>
      <c r="F21" s="53">
        <v>34637</v>
      </c>
    </row>
    <row r="22" spans="1:6" ht="15.75" thickBot="1" x14ac:dyDescent="0.3">
      <c r="A22" s="10" t="s">
        <v>27</v>
      </c>
      <c r="B22" s="87">
        <v>0.22186272244048993</v>
      </c>
      <c r="C22" s="87">
        <v>82.227871504506595</v>
      </c>
      <c r="D22" s="87">
        <v>16.98636468685001</v>
      </c>
      <c r="E22" s="87">
        <v>0.78576380864340201</v>
      </c>
      <c r="F22" s="53">
        <v>4327</v>
      </c>
    </row>
    <row r="23" spans="1:6" ht="15.75" thickBot="1" x14ac:dyDescent="0.3">
      <c r="A23" s="10" t="s">
        <v>28</v>
      </c>
      <c r="B23" s="87">
        <v>0.17243249758919962</v>
      </c>
      <c r="C23" s="87">
        <v>86.873191899710704</v>
      </c>
      <c r="D23" s="87">
        <v>12.427675988428158</v>
      </c>
      <c r="E23" s="87">
        <v>0.69913211186113799</v>
      </c>
      <c r="F23" s="53">
        <v>16592</v>
      </c>
    </row>
    <row r="24" spans="1:6" ht="15.75" thickBot="1" x14ac:dyDescent="0.3">
      <c r="A24" s="10" t="s">
        <v>29</v>
      </c>
      <c r="B24" s="87">
        <v>0.20106647863737523</v>
      </c>
      <c r="C24" s="87">
        <v>85.071502545005842</v>
      </c>
      <c r="D24" s="87">
        <v>14.055924024414429</v>
      </c>
      <c r="E24" s="87">
        <v>0.87257343057973258</v>
      </c>
      <c r="F24" s="53">
        <v>45383</v>
      </c>
    </row>
    <row r="25" spans="1:6" ht="15.75" thickBot="1" x14ac:dyDescent="0.3">
      <c r="A25" s="10" t="s">
        <v>30</v>
      </c>
      <c r="B25" s="87">
        <v>0.17350684017350684</v>
      </c>
      <c r="C25" s="87">
        <v>86.803470136803469</v>
      </c>
      <c r="D25" s="87">
        <v>12.445779112445779</v>
      </c>
      <c r="E25" s="87">
        <v>0.75075075075075071</v>
      </c>
      <c r="F25" s="53">
        <v>11988</v>
      </c>
    </row>
    <row r="26" spans="1:6" ht="15.75" thickBot="1" x14ac:dyDescent="0.3">
      <c r="A26" s="13" t="s">
        <v>31</v>
      </c>
      <c r="B26" s="88">
        <v>0.20154890070969125</v>
      </c>
      <c r="C26" s="88">
        <v>84.804212949159364</v>
      </c>
      <c r="D26" s="88">
        <v>14.304542441892485</v>
      </c>
      <c r="E26" s="88">
        <v>0.89124460894814905</v>
      </c>
      <c r="F26" s="54">
        <v>526567</v>
      </c>
    </row>
    <row r="27" spans="1:6" ht="15.75" thickTop="1" x14ac:dyDescent="0.25"/>
  </sheetData>
  <mergeCells count="5">
    <mergeCell ref="A3:A4"/>
    <mergeCell ref="B3:B4"/>
    <mergeCell ref="C3:E3"/>
    <mergeCell ref="A1:F1"/>
    <mergeCell ref="F3:F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H29"/>
  <sheetViews>
    <sheetView showGridLines="0" workbookViewId="0">
      <selection activeCell="G17" sqref="G17"/>
    </sheetView>
  </sheetViews>
  <sheetFormatPr defaultRowHeight="15" x14ac:dyDescent="0.25"/>
  <cols>
    <col min="1" max="1" width="16.85546875" bestFit="1" customWidth="1"/>
    <col min="2" max="2" width="8.28515625" bestFit="1" customWidth="1"/>
    <col min="3" max="3" width="7.85546875" style="251" bestFit="1" customWidth="1"/>
    <col min="5" max="5" width="10.140625" bestFit="1" customWidth="1"/>
    <col min="6" max="6" width="9.140625" bestFit="1" customWidth="1"/>
    <col min="7" max="7" width="10.140625" bestFit="1" customWidth="1"/>
    <col min="8" max="8" width="9.140625" customWidth="1"/>
  </cols>
  <sheetData>
    <row r="1" spans="1:8" ht="27" customHeight="1" x14ac:dyDescent="0.25">
      <c r="A1" s="266" t="s">
        <v>32</v>
      </c>
      <c r="B1" s="266"/>
      <c r="C1" s="266"/>
      <c r="D1" s="266"/>
      <c r="E1" s="266"/>
      <c r="F1" s="266"/>
      <c r="G1" s="266"/>
      <c r="H1" s="266"/>
    </row>
    <row r="2" spans="1:8" ht="15.75" thickBot="1" x14ac:dyDescent="0.3"/>
    <row r="3" spans="1:8" ht="16.5" thickTop="1" thickBot="1" x14ac:dyDescent="0.3">
      <c r="A3" s="274" t="s">
        <v>6</v>
      </c>
      <c r="B3" s="279" t="s">
        <v>515</v>
      </c>
      <c r="C3" s="279"/>
      <c r="D3" s="279"/>
      <c r="E3" s="279"/>
      <c r="F3" s="279"/>
      <c r="G3" s="279"/>
      <c r="H3" s="279"/>
    </row>
    <row r="4" spans="1:8" ht="51" x14ac:dyDescent="0.25">
      <c r="A4" s="275"/>
      <c r="B4" s="277" t="s">
        <v>33</v>
      </c>
      <c r="C4" s="277" t="s">
        <v>34</v>
      </c>
      <c r="D4" s="277" t="s">
        <v>35</v>
      </c>
      <c r="E4" s="7" t="s">
        <v>36</v>
      </c>
      <c r="F4" s="7" t="s">
        <v>36</v>
      </c>
      <c r="G4" s="7" t="s">
        <v>36</v>
      </c>
      <c r="H4" s="7" t="s">
        <v>40</v>
      </c>
    </row>
    <row r="5" spans="1:8" ht="26.25" thickBot="1" x14ac:dyDescent="0.3">
      <c r="A5" s="276"/>
      <c r="B5" s="278"/>
      <c r="C5" s="278"/>
      <c r="D5" s="278"/>
      <c r="E5" s="8" t="s">
        <v>37</v>
      </c>
      <c r="F5" s="8" t="s">
        <v>38</v>
      </c>
      <c r="G5" s="8" t="s">
        <v>39</v>
      </c>
      <c r="H5" s="8" t="s">
        <v>41</v>
      </c>
    </row>
    <row r="6" spans="1:8" ht="15.75" thickBot="1" x14ac:dyDescent="0.3">
      <c r="A6" s="16" t="s">
        <v>10</v>
      </c>
      <c r="B6" s="135">
        <v>1.4340883509767492</v>
      </c>
      <c r="C6" s="17">
        <v>8.5</v>
      </c>
      <c r="D6" s="135">
        <v>2.3199999999999998</v>
      </c>
      <c r="E6" s="135">
        <v>0.59400000000000008</v>
      </c>
      <c r="F6" s="135">
        <v>0.59400000000000008</v>
      </c>
      <c r="G6" s="135">
        <v>1.1060000000000001</v>
      </c>
      <c r="H6" s="135">
        <v>0.62</v>
      </c>
    </row>
    <row r="7" spans="1:8" ht="15.75" thickBot="1" x14ac:dyDescent="0.3">
      <c r="A7" s="16" t="s">
        <v>11</v>
      </c>
      <c r="B7" s="135">
        <v>1.5658692726238184</v>
      </c>
      <c r="C7" s="17">
        <v>9.3000000000000007</v>
      </c>
      <c r="D7" s="135">
        <v>2.5489999999999999</v>
      </c>
      <c r="E7" s="135">
        <v>0</v>
      </c>
      <c r="F7" s="135">
        <v>0.85</v>
      </c>
      <c r="G7" s="135">
        <v>2.5489999999999999</v>
      </c>
      <c r="H7" s="135">
        <v>0</v>
      </c>
    </row>
    <row r="8" spans="1:8" ht="15.75" thickBot="1" x14ac:dyDescent="0.3">
      <c r="A8" s="16" t="s">
        <v>12</v>
      </c>
      <c r="B8" s="135">
        <v>1.376730035157363</v>
      </c>
      <c r="C8" s="17">
        <v>9.4</v>
      </c>
      <c r="D8" s="135">
        <v>2.407</v>
      </c>
      <c r="E8" s="135">
        <v>0.53400000000000003</v>
      </c>
      <c r="F8" s="135">
        <v>0.56600000000000006</v>
      </c>
      <c r="G8" s="135">
        <v>1.1439999999999999</v>
      </c>
      <c r="H8" s="135">
        <v>0.73</v>
      </c>
    </row>
    <row r="9" spans="1:8" ht="15.75" thickBot="1" x14ac:dyDescent="0.3">
      <c r="A9" s="16" t="s">
        <v>42</v>
      </c>
      <c r="B9" s="135">
        <v>1.5064083939732613</v>
      </c>
      <c r="C9" s="17">
        <v>10.199999999999999</v>
      </c>
      <c r="D9" s="135">
        <v>3.3119999999999998</v>
      </c>
      <c r="E9" s="135">
        <v>1.0409999999999999</v>
      </c>
      <c r="F9" s="135">
        <v>0.85199999999999998</v>
      </c>
      <c r="G9" s="135">
        <v>1.1359999999999999</v>
      </c>
      <c r="H9" s="135">
        <v>1.1359999999999999</v>
      </c>
    </row>
    <row r="10" spans="1:8" ht="15.75" thickBot="1" x14ac:dyDescent="0.3">
      <c r="A10" s="16" t="s">
        <v>43</v>
      </c>
      <c r="B10" s="135">
        <v>1.6312708099866284</v>
      </c>
      <c r="C10" s="257">
        <v>10.4</v>
      </c>
      <c r="D10" s="135">
        <v>0</v>
      </c>
      <c r="E10" s="17" t="s">
        <v>516</v>
      </c>
      <c r="F10" s="17" t="s">
        <v>516</v>
      </c>
      <c r="G10" s="17" t="s">
        <v>516</v>
      </c>
      <c r="H10" s="17" t="s">
        <v>516</v>
      </c>
    </row>
    <row r="11" spans="1:8" ht="15.75" thickBot="1" x14ac:dyDescent="0.3">
      <c r="A11" s="16" t="s">
        <v>44</v>
      </c>
      <c r="B11" s="135">
        <v>1.6682937141947183</v>
      </c>
      <c r="C11" s="103">
        <v>9.6</v>
      </c>
      <c r="D11" s="135">
        <v>0</v>
      </c>
      <c r="E11" s="17" t="s">
        <v>516</v>
      </c>
      <c r="F11" s="17" t="s">
        <v>516</v>
      </c>
      <c r="G11" s="17" t="s">
        <v>516</v>
      </c>
      <c r="H11" s="17" t="s">
        <v>516</v>
      </c>
    </row>
    <row r="12" spans="1:8" ht="15.75" thickBot="1" x14ac:dyDescent="0.3">
      <c r="A12" s="16" t="s">
        <v>15</v>
      </c>
      <c r="B12" s="135">
        <v>1.59513956735997</v>
      </c>
      <c r="C12" s="17">
        <v>9.1</v>
      </c>
      <c r="D12" s="135">
        <v>2.6350000000000002</v>
      </c>
      <c r="E12" s="135">
        <v>0.67599999999999993</v>
      </c>
      <c r="F12" s="135">
        <v>0.40499999999999997</v>
      </c>
      <c r="G12" s="135">
        <v>1.149</v>
      </c>
      <c r="H12" s="135">
        <v>0.81099999999999994</v>
      </c>
    </row>
    <row r="13" spans="1:8" ht="15.75" thickBot="1" x14ac:dyDescent="0.3">
      <c r="A13" s="16" t="s">
        <v>45</v>
      </c>
      <c r="B13" s="135">
        <v>1.4642250406302939</v>
      </c>
      <c r="C13" s="17">
        <v>8.1</v>
      </c>
      <c r="D13" s="135">
        <v>2.2389999999999999</v>
      </c>
      <c r="E13" s="135">
        <v>0.81400000000000006</v>
      </c>
      <c r="F13" s="135">
        <v>0.50900000000000001</v>
      </c>
      <c r="G13" s="135">
        <v>0.91600000000000004</v>
      </c>
      <c r="H13" s="135">
        <v>0.50900000000000001</v>
      </c>
    </row>
    <row r="14" spans="1:8" ht="15.75" thickBot="1" x14ac:dyDescent="0.3">
      <c r="A14" s="16" t="s">
        <v>17</v>
      </c>
      <c r="B14" s="135">
        <v>1.3897895791348918</v>
      </c>
      <c r="C14" s="17">
        <v>7.4</v>
      </c>
      <c r="D14" s="135">
        <v>3.1079999999999997</v>
      </c>
      <c r="E14" s="135">
        <v>0.77699999999999991</v>
      </c>
      <c r="F14" s="135">
        <v>0.8630000000000001</v>
      </c>
      <c r="G14" s="135">
        <v>1.5539999999999998</v>
      </c>
      <c r="H14" s="135">
        <v>0.77699999999999991</v>
      </c>
    </row>
    <row r="15" spans="1:8" ht="15.75" thickBot="1" x14ac:dyDescent="0.3">
      <c r="A15" s="16" t="s">
        <v>18</v>
      </c>
      <c r="B15" s="135">
        <v>1.4747382547765731</v>
      </c>
      <c r="C15" s="253" t="s">
        <v>624</v>
      </c>
      <c r="D15" s="135">
        <v>2.6179999999999999</v>
      </c>
      <c r="E15" s="135">
        <v>0.55899999999999994</v>
      </c>
      <c r="F15" s="135">
        <v>0.83900000000000008</v>
      </c>
      <c r="G15" s="135">
        <v>1.3220000000000001</v>
      </c>
      <c r="H15" s="135">
        <v>0.73699999999999999</v>
      </c>
    </row>
    <row r="16" spans="1:8" ht="15.75" thickBot="1" x14ac:dyDescent="0.3">
      <c r="A16" s="16" t="s">
        <v>19</v>
      </c>
      <c r="B16" s="135">
        <v>1.394951359822405</v>
      </c>
      <c r="C16" s="17">
        <v>8.5</v>
      </c>
      <c r="D16" s="135">
        <v>2.153</v>
      </c>
      <c r="E16" s="135">
        <v>0.57800000000000007</v>
      </c>
      <c r="F16" s="135">
        <v>0.51400000000000001</v>
      </c>
      <c r="G16" s="135">
        <v>0.99600000000000011</v>
      </c>
      <c r="H16" s="135">
        <v>0.57800000000000007</v>
      </c>
    </row>
    <row r="17" spans="1:8" ht="15.75" thickBot="1" x14ac:dyDescent="0.3">
      <c r="A17" s="16" t="s">
        <v>20</v>
      </c>
      <c r="B17" s="135">
        <v>1.3831479236347544</v>
      </c>
      <c r="C17" s="17">
        <v>8.6</v>
      </c>
      <c r="D17" s="135">
        <v>2.7649999999999997</v>
      </c>
      <c r="E17" s="135">
        <v>0.39500000000000002</v>
      </c>
      <c r="F17" s="135">
        <v>0.65800000000000003</v>
      </c>
      <c r="G17" s="135">
        <v>1.448</v>
      </c>
      <c r="H17" s="135">
        <v>0.92200000000000004</v>
      </c>
    </row>
    <row r="18" spans="1:8" ht="15.75" thickBot="1" x14ac:dyDescent="0.3">
      <c r="A18" s="16" t="s">
        <v>21</v>
      </c>
      <c r="B18" s="135">
        <v>1.3665233198285927</v>
      </c>
      <c r="C18" s="17">
        <v>8.6</v>
      </c>
      <c r="D18" s="135">
        <v>1.6670000000000003</v>
      </c>
      <c r="E18" s="135">
        <v>0.53</v>
      </c>
      <c r="F18" s="135">
        <v>0.30299999999999999</v>
      </c>
      <c r="G18" s="135">
        <v>0.75800000000000001</v>
      </c>
      <c r="H18" s="135">
        <v>0.379</v>
      </c>
    </row>
    <row r="19" spans="1:8" ht="15.75" thickBot="1" x14ac:dyDescent="0.3">
      <c r="A19" s="16" t="s">
        <v>22</v>
      </c>
      <c r="B19" s="135">
        <v>1.4592232917066577</v>
      </c>
      <c r="C19" s="17">
        <v>9.6</v>
      </c>
      <c r="D19" s="135">
        <v>3.036</v>
      </c>
      <c r="E19" s="135">
        <v>0.92400000000000004</v>
      </c>
      <c r="F19" s="135">
        <v>0.73499999999999999</v>
      </c>
      <c r="G19" s="135">
        <v>1.3580000000000001</v>
      </c>
      <c r="H19" s="135">
        <v>0.754</v>
      </c>
    </row>
    <row r="20" spans="1:8" ht="15.75" thickBot="1" x14ac:dyDescent="0.3">
      <c r="A20" s="16" t="s">
        <v>23</v>
      </c>
      <c r="B20" s="135">
        <v>1.3398131388695012</v>
      </c>
      <c r="C20" s="17">
        <v>8.5</v>
      </c>
      <c r="D20" s="135">
        <v>4.0220000000000002</v>
      </c>
      <c r="E20" s="135">
        <v>1.2509999999999999</v>
      </c>
      <c r="F20" s="135">
        <v>0.71500000000000008</v>
      </c>
      <c r="G20" s="135">
        <v>1.966</v>
      </c>
      <c r="H20" s="135">
        <v>0.80399999999999994</v>
      </c>
    </row>
    <row r="21" spans="1:8" ht="15.75" thickBot="1" x14ac:dyDescent="0.3">
      <c r="A21" s="16" t="s">
        <v>24</v>
      </c>
      <c r="B21" s="135">
        <v>1.1781581435094772</v>
      </c>
      <c r="C21" s="17">
        <v>7.4</v>
      </c>
      <c r="D21" s="135">
        <v>2.573</v>
      </c>
      <c r="E21" s="135">
        <v>0.42899999999999999</v>
      </c>
      <c r="F21" s="135">
        <v>0.85799999999999998</v>
      </c>
      <c r="G21" s="135">
        <v>0.85799999999999998</v>
      </c>
      <c r="H21" s="135">
        <v>1.286</v>
      </c>
    </row>
    <row r="22" spans="1:8" ht="15.75" thickBot="1" x14ac:dyDescent="0.3">
      <c r="A22" s="16" t="s">
        <v>25</v>
      </c>
      <c r="B22" s="135">
        <v>1.392495229127592</v>
      </c>
      <c r="C22" s="17">
        <v>9.5</v>
      </c>
      <c r="D22" s="135">
        <v>4.2119999999999997</v>
      </c>
      <c r="E22" s="135">
        <v>1.0760000000000001</v>
      </c>
      <c r="F22" s="135">
        <v>0.96599999999999997</v>
      </c>
      <c r="G22" s="135">
        <v>1.9149999999999998</v>
      </c>
      <c r="H22" s="135">
        <v>1.222</v>
      </c>
    </row>
    <row r="23" spans="1:8" ht="15.75" thickBot="1" x14ac:dyDescent="0.3">
      <c r="A23" s="16" t="s">
        <v>26</v>
      </c>
      <c r="B23" s="135">
        <v>1.289613721258217</v>
      </c>
      <c r="C23" s="17">
        <v>8.6</v>
      </c>
      <c r="D23" s="135">
        <v>3.3570000000000002</v>
      </c>
      <c r="E23" s="135">
        <v>0.65999999999999992</v>
      </c>
      <c r="F23" s="135">
        <v>0.83200000000000007</v>
      </c>
      <c r="G23" s="135">
        <v>1.6640000000000001</v>
      </c>
      <c r="H23" s="135">
        <v>1.0329999999999999</v>
      </c>
    </row>
    <row r="24" spans="1:8" ht="15.75" thickBot="1" x14ac:dyDescent="0.3">
      <c r="A24" s="16" t="s">
        <v>27</v>
      </c>
      <c r="B24" s="135">
        <v>1.1986083593162373</v>
      </c>
      <c r="C24" s="17">
        <v>7.8</v>
      </c>
      <c r="D24" s="135">
        <v>2.4550000000000001</v>
      </c>
      <c r="E24" s="135">
        <v>0.44600000000000001</v>
      </c>
      <c r="F24" s="135">
        <v>0.44600000000000001</v>
      </c>
      <c r="G24" s="135">
        <v>0.67</v>
      </c>
      <c r="H24" s="135">
        <v>1.339</v>
      </c>
    </row>
    <row r="25" spans="1:8" ht="15.75" thickBot="1" x14ac:dyDescent="0.3">
      <c r="A25" s="16" t="s">
        <v>28</v>
      </c>
      <c r="B25" s="135">
        <v>1.2890072141278797</v>
      </c>
      <c r="C25" s="17">
        <v>8.6999999999999993</v>
      </c>
      <c r="D25" s="135">
        <v>4.5209999999999999</v>
      </c>
      <c r="E25" s="135">
        <v>1.292</v>
      </c>
      <c r="F25" s="135">
        <v>1.409</v>
      </c>
      <c r="G25" s="135">
        <v>2.2309999999999999</v>
      </c>
      <c r="H25" s="135">
        <v>0.998</v>
      </c>
    </row>
    <row r="26" spans="1:8" ht="15.75" thickBot="1" x14ac:dyDescent="0.3">
      <c r="A26" s="16" t="s">
        <v>29</v>
      </c>
      <c r="B26" s="135">
        <v>1.4056635903910821</v>
      </c>
      <c r="C26" s="17">
        <v>9.3000000000000007</v>
      </c>
      <c r="D26" s="135">
        <v>4.2320000000000002</v>
      </c>
      <c r="E26" s="135">
        <v>0.92799999999999994</v>
      </c>
      <c r="F26" s="135">
        <v>1.123</v>
      </c>
      <c r="G26" s="135">
        <v>2.3319999999999999</v>
      </c>
      <c r="H26" s="135">
        <v>0.97200000000000009</v>
      </c>
    </row>
    <row r="27" spans="1:8" ht="15.75" thickBot="1" x14ac:dyDescent="0.3">
      <c r="A27" s="16" t="s">
        <v>30</v>
      </c>
      <c r="B27" s="135">
        <v>1.1355404331995564</v>
      </c>
      <c r="C27" s="17">
        <v>7.6</v>
      </c>
      <c r="D27" s="135">
        <v>2.25</v>
      </c>
      <c r="E27" s="135">
        <v>0.88400000000000001</v>
      </c>
      <c r="F27" s="135">
        <v>0.24100000000000002</v>
      </c>
      <c r="G27" s="135">
        <v>0.72300000000000009</v>
      </c>
      <c r="H27" s="135">
        <v>0.64300000000000002</v>
      </c>
    </row>
    <row r="28" spans="1:8" ht="15.75" thickBot="1" x14ac:dyDescent="0.3">
      <c r="A28" s="18" t="s">
        <v>46</v>
      </c>
      <c r="B28" s="252">
        <v>1.4162980922326329</v>
      </c>
      <c r="C28" s="254" t="s">
        <v>624</v>
      </c>
      <c r="D28" s="136">
        <v>3.2009999999999996</v>
      </c>
      <c r="E28" s="136">
        <v>0.79400000000000004</v>
      </c>
      <c r="F28" s="136">
        <v>0.75800000000000001</v>
      </c>
      <c r="G28" s="136">
        <v>1.4990000000000001</v>
      </c>
      <c r="H28" s="136">
        <v>0.90800000000000003</v>
      </c>
    </row>
    <row r="29" spans="1:8" ht="15.75" thickTop="1" x14ac:dyDescent="0.25"/>
  </sheetData>
  <mergeCells count="6">
    <mergeCell ref="A1:H1"/>
    <mergeCell ref="A3:A5"/>
    <mergeCell ref="B4:B5"/>
    <mergeCell ref="C4:C5"/>
    <mergeCell ref="D4:D5"/>
    <mergeCell ref="B3:H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0">
    <pageSetUpPr fitToPage="1"/>
  </sheetPr>
  <dimension ref="A1:F10"/>
  <sheetViews>
    <sheetView showGridLines="0" workbookViewId="0">
      <selection activeCell="K9" sqref="K9"/>
    </sheetView>
  </sheetViews>
  <sheetFormatPr defaultRowHeight="15" x14ac:dyDescent="0.25"/>
  <cols>
    <col min="1" max="1" width="15.7109375" bestFit="1" customWidth="1"/>
    <col min="2" max="2" width="8.85546875" bestFit="1" customWidth="1"/>
    <col min="3" max="3" width="5.5703125" bestFit="1" customWidth="1"/>
    <col min="4" max="4" width="4.5703125" bestFit="1" customWidth="1"/>
    <col min="5" max="5" width="6.5703125" bestFit="1" customWidth="1"/>
    <col min="6" max="6" width="7.5703125" bestFit="1" customWidth="1"/>
  </cols>
  <sheetData>
    <row r="1" spans="1:6" ht="40.5" customHeight="1" x14ac:dyDescent="0.25">
      <c r="A1" s="273" t="s">
        <v>158</v>
      </c>
      <c r="B1" s="273"/>
      <c r="C1" s="273"/>
      <c r="D1" s="273"/>
      <c r="E1" s="273"/>
      <c r="F1" s="273"/>
    </row>
    <row r="2" spans="1:6" ht="15.75" thickBot="1" x14ac:dyDescent="0.3"/>
    <row r="3" spans="1:6" ht="30" customHeight="1" thickTop="1" thickBot="1" x14ac:dyDescent="0.3">
      <c r="A3" s="268" t="s">
        <v>159</v>
      </c>
      <c r="B3" s="271" t="s">
        <v>160</v>
      </c>
      <c r="C3" s="271"/>
      <c r="D3" s="271"/>
      <c r="E3" s="271" t="s">
        <v>110</v>
      </c>
      <c r="F3" s="271"/>
    </row>
    <row r="4" spans="1:6" ht="15.75" thickBot="1" x14ac:dyDescent="0.3">
      <c r="A4" s="270"/>
      <c r="B4" s="25" t="s">
        <v>156</v>
      </c>
      <c r="C4" s="89" t="s">
        <v>417</v>
      </c>
      <c r="D4" s="25" t="s">
        <v>157</v>
      </c>
      <c r="E4" s="25" t="s">
        <v>66</v>
      </c>
      <c r="F4" s="24" t="s">
        <v>65</v>
      </c>
    </row>
    <row r="5" spans="1:6" ht="15.75" thickBot="1" x14ac:dyDescent="0.3">
      <c r="A5" s="46" t="s">
        <v>156</v>
      </c>
      <c r="B5" s="76">
        <v>88.789459907512438</v>
      </c>
      <c r="C5" s="76">
        <v>10.645842422127213</v>
      </c>
      <c r="D5" s="76">
        <v>0.56469767036035245</v>
      </c>
      <c r="E5" s="76">
        <v>100</v>
      </c>
      <c r="F5" s="53">
        <v>286525</v>
      </c>
    </row>
    <row r="6" spans="1:6" ht="15.75" thickBot="1" x14ac:dyDescent="0.3">
      <c r="A6" s="86" t="s">
        <v>417</v>
      </c>
      <c r="B6" s="76">
        <v>80.687445511955275</v>
      </c>
      <c r="C6" s="76">
        <v>18.153535693264946</v>
      </c>
      <c r="D6" s="76">
        <v>1.1590187947797688</v>
      </c>
      <c r="E6" s="76">
        <v>100</v>
      </c>
      <c r="F6" s="53">
        <v>225967</v>
      </c>
    </row>
    <row r="7" spans="1:6" ht="15.75" thickBot="1" x14ac:dyDescent="0.3">
      <c r="A7" s="86" t="s">
        <v>418</v>
      </c>
      <c r="B7" s="76">
        <v>70.371244297624671</v>
      </c>
      <c r="C7" s="76">
        <v>26.970268994808873</v>
      </c>
      <c r="D7" s="76">
        <v>2.6584867075664622</v>
      </c>
      <c r="E7" s="76">
        <v>100</v>
      </c>
      <c r="F7" s="53">
        <v>12714</v>
      </c>
    </row>
    <row r="8" spans="1:6" ht="15.75" thickBot="1" x14ac:dyDescent="0.3">
      <c r="A8" s="46" t="s">
        <v>161</v>
      </c>
      <c r="B8" s="76">
        <v>64.144011756061715</v>
      </c>
      <c r="C8" s="76">
        <v>27.18589272593681</v>
      </c>
      <c r="D8" s="76">
        <v>8.6700955180014692</v>
      </c>
      <c r="E8" s="76">
        <v>100</v>
      </c>
      <c r="F8" s="53">
        <v>1361</v>
      </c>
    </row>
    <row r="9" spans="1:6" ht="15.75" thickBot="1" x14ac:dyDescent="0.3">
      <c r="A9" s="13" t="s">
        <v>31</v>
      </c>
      <c r="B9" s="77">
        <v>84.804212949159364</v>
      </c>
      <c r="C9" s="77">
        <v>14.304542441892485</v>
      </c>
      <c r="D9" s="77">
        <v>0.89124460894814905</v>
      </c>
      <c r="E9" s="77">
        <v>100</v>
      </c>
      <c r="F9" s="54">
        <v>526567</v>
      </c>
    </row>
    <row r="10" spans="1:6" ht="15.75" thickTop="1" x14ac:dyDescent="0.25"/>
  </sheetData>
  <mergeCells count="4">
    <mergeCell ref="A3:A4"/>
    <mergeCell ref="B3:D3"/>
    <mergeCell ref="E3:F3"/>
    <mergeCell ref="A1:F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1">
    <pageSetUpPr fitToPage="1"/>
  </sheetPr>
  <dimension ref="A1:F13"/>
  <sheetViews>
    <sheetView showGridLines="0" workbookViewId="0">
      <selection activeCell="R8" sqref="R8"/>
    </sheetView>
  </sheetViews>
  <sheetFormatPr defaultRowHeight="15" x14ac:dyDescent="0.25"/>
  <cols>
    <col min="1" max="1" width="11.85546875" bestFit="1" customWidth="1"/>
    <col min="2" max="2" width="8.85546875" bestFit="1" customWidth="1"/>
    <col min="3" max="3" width="5.5703125" bestFit="1" customWidth="1"/>
    <col min="4" max="4" width="4.5703125" bestFit="1" customWidth="1"/>
    <col min="5" max="5" width="6.5703125" bestFit="1" customWidth="1"/>
    <col min="6" max="6" width="7.5703125" bestFit="1" customWidth="1"/>
  </cols>
  <sheetData>
    <row r="1" spans="1:6" ht="52.5" customHeight="1" x14ac:dyDescent="0.25">
      <c r="A1" s="273" t="s">
        <v>162</v>
      </c>
      <c r="B1" s="273"/>
      <c r="C1" s="273"/>
      <c r="D1" s="273"/>
      <c r="E1" s="273"/>
      <c r="F1" s="273"/>
    </row>
    <row r="2" spans="1:6" ht="15.75" thickBot="1" x14ac:dyDescent="0.3"/>
    <row r="3" spans="1:6" ht="33" customHeight="1" thickTop="1" thickBot="1" x14ac:dyDescent="0.3">
      <c r="A3" s="268" t="s">
        <v>117</v>
      </c>
      <c r="B3" s="271" t="s">
        <v>160</v>
      </c>
      <c r="C3" s="271"/>
      <c r="D3" s="271"/>
      <c r="E3" s="271" t="s">
        <v>110</v>
      </c>
      <c r="F3" s="271"/>
    </row>
    <row r="4" spans="1:6" ht="15.75" thickBot="1" x14ac:dyDescent="0.3">
      <c r="A4" s="270"/>
      <c r="B4" s="25" t="s">
        <v>156</v>
      </c>
      <c r="C4" s="89" t="s">
        <v>417</v>
      </c>
      <c r="D4" s="25" t="s">
        <v>157</v>
      </c>
      <c r="E4" s="25" t="s">
        <v>66</v>
      </c>
      <c r="F4" s="24" t="s">
        <v>65</v>
      </c>
    </row>
    <row r="5" spans="1:6" ht="15.75" thickBot="1" x14ac:dyDescent="0.3">
      <c r="A5" s="132" t="s">
        <v>514</v>
      </c>
      <c r="B5" s="76">
        <v>93.75</v>
      </c>
      <c r="C5" s="76">
        <v>5.2083333333333339</v>
      </c>
      <c r="D5" s="76">
        <v>1.0416666666666665</v>
      </c>
      <c r="E5" s="76">
        <v>100</v>
      </c>
      <c r="F5" s="46">
        <v>96</v>
      </c>
    </row>
    <row r="6" spans="1:6" ht="15.75" thickBot="1" x14ac:dyDescent="0.3">
      <c r="A6" s="10" t="s">
        <v>164</v>
      </c>
      <c r="B6" s="76">
        <v>96.16546290216678</v>
      </c>
      <c r="C6" s="76">
        <v>3.8082731451083389</v>
      </c>
      <c r="D6" s="76">
        <v>2.6263952724885097E-2</v>
      </c>
      <c r="E6" s="76">
        <v>100</v>
      </c>
      <c r="F6" s="53">
        <v>7615</v>
      </c>
    </row>
    <row r="7" spans="1:6" ht="15.75" thickBot="1" x14ac:dyDescent="0.3">
      <c r="A7" s="10" t="s">
        <v>165</v>
      </c>
      <c r="B7" s="76">
        <v>89.809041554875364</v>
      </c>
      <c r="C7" s="76">
        <v>9.8590484827872871</v>
      </c>
      <c r="D7" s="76">
        <v>0.33190996233735154</v>
      </c>
      <c r="E7" s="76">
        <v>100</v>
      </c>
      <c r="F7" s="53">
        <v>158778</v>
      </c>
    </row>
    <row r="8" spans="1:6" ht="15.75" thickBot="1" x14ac:dyDescent="0.3">
      <c r="A8" s="10" t="s">
        <v>166</v>
      </c>
      <c r="B8" s="76">
        <v>83.639834838345948</v>
      </c>
      <c r="C8" s="76">
        <v>15.468048779706514</v>
      </c>
      <c r="D8" s="76">
        <v>0.89211638194753651</v>
      </c>
      <c r="E8" s="76">
        <v>100</v>
      </c>
      <c r="F8" s="53">
        <v>312179</v>
      </c>
    </row>
    <row r="9" spans="1:6" ht="15.75" thickBot="1" x14ac:dyDescent="0.3">
      <c r="A9" s="10" t="s">
        <v>167</v>
      </c>
      <c r="B9" s="76">
        <v>72.814834818615537</v>
      </c>
      <c r="C9" s="76">
        <v>24.158340084616079</v>
      </c>
      <c r="D9" s="76">
        <v>3.0268250967683858</v>
      </c>
      <c r="E9" s="76">
        <v>100</v>
      </c>
      <c r="F9" s="53">
        <v>44436</v>
      </c>
    </row>
    <row r="10" spans="1:6" ht="15.75" thickBot="1" x14ac:dyDescent="0.3">
      <c r="A10" s="10" t="s">
        <v>168</v>
      </c>
      <c r="B10" s="76">
        <v>75.298804780876495</v>
      </c>
      <c r="C10" s="76">
        <v>23.107569721115535</v>
      </c>
      <c r="D10" s="76">
        <v>1.593625498007968</v>
      </c>
      <c r="E10" s="76">
        <v>100</v>
      </c>
      <c r="F10" s="46">
        <v>251</v>
      </c>
    </row>
    <row r="11" spans="1:6" ht="15.75" thickBot="1" x14ac:dyDescent="0.3">
      <c r="A11" s="10" t="s">
        <v>169</v>
      </c>
      <c r="B11" s="76">
        <v>89.975093399750932</v>
      </c>
      <c r="C11" s="76">
        <v>9.122042341220423</v>
      </c>
      <c r="D11" s="76">
        <v>0.90286425902864254</v>
      </c>
      <c r="E11" s="76">
        <v>100</v>
      </c>
      <c r="F11" s="53">
        <v>3212</v>
      </c>
    </row>
    <row r="12" spans="1:6" ht="15.75" thickBot="1" x14ac:dyDescent="0.3">
      <c r="A12" s="13" t="s">
        <v>31</v>
      </c>
      <c r="B12" s="77">
        <v>84.804212949159364</v>
      </c>
      <c r="C12" s="77">
        <v>14.304542441892485</v>
      </c>
      <c r="D12" s="77">
        <v>0.89124460894814905</v>
      </c>
      <c r="E12" s="77">
        <v>100</v>
      </c>
      <c r="F12" s="54">
        <v>526567</v>
      </c>
    </row>
    <row r="13" spans="1:6" ht="15.75" thickTop="1" x14ac:dyDescent="0.25"/>
  </sheetData>
  <mergeCells count="4">
    <mergeCell ref="A3:A4"/>
    <mergeCell ref="B3:D3"/>
    <mergeCell ref="E3:F3"/>
    <mergeCell ref="A1:F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2">
    <pageSetUpPr fitToPage="1"/>
  </sheetPr>
  <dimension ref="A1:E27"/>
  <sheetViews>
    <sheetView showGridLines="0" workbookViewId="0">
      <selection activeCell="U8" sqref="U8"/>
    </sheetView>
  </sheetViews>
  <sheetFormatPr defaultRowHeight="15" x14ac:dyDescent="0.25"/>
  <cols>
    <col min="1" max="1" width="17" bestFit="1" customWidth="1"/>
    <col min="2" max="3" width="7.5703125" bestFit="1" customWidth="1"/>
    <col min="4" max="5" width="5" bestFit="1" customWidth="1"/>
  </cols>
  <sheetData>
    <row r="1" spans="1:5" ht="31.5" customHeight="1" x14ac:dyDescent="0.25">
      <c r="A1" s="273" t="s">
        <v>163</v>
      </c>
      <c r="B1" s="273"/>
      <c r="C1" s="273"/>
      <c r="D1" s="273"/>
      <c r="E1" s="273"/>
    </row>
    <row r="2" spans="1:5" ht="15.75" thickBot="1" x14ac:dyDescent="0.3"/>
    <row r="3" spans="1:5" ht="16.5" customHeight="1" thickTop="1" thickBot="1" x14ac:dyDescent="0.3">
      <c r="A3" s="312" t="s">
        <v>6</v>
      </c>
      <c r="B3" s="315" t="s">
        <v>511</v>
      </c>
      <c r="C3" s="315"/>
      <c r="D3" s="315"/>
      <c r="E3" s="315"/>
    </row>
    <row r="4" spans="1:5" ht="15.75" thickBot="1" x14ac:dyDescent="0.3">
      <c r="A4" s="313"/>
      <c r="B4" s="124">
        <v>2011</v>
      </c>
      <c r="C4" s="124">
        <v>2012</v>
      </c>
      <c r="D4" s="124">
        <v>2011</v>
      </c>
      <c r="E4" s="124">
        <v>2012</v>
      </c>
    </row>
    <row r="5" spans="1:5" ht="15.75" thickBot="1" x14ac:dyDescent="0.3">
      <c r="A5" s="50" t="s">
        <v>10</v>
      </c>
      <c r="B5" s="53">
        <v>7741</v>
      </c>
      <c r="C5" s="53">
        <v>7688</v>
      </c>
      <c r="D5" s="80">
        <v>0.21950942861193817</v>
      </c>
      <c r="E5" s="80">
        <v>0.22114831434817628</v>
      </c>
    </row>
    <row r="6" spans="1:5" ht="15.75" thickBot="1" x14ac:dyDescent="0.3">
      <c r="A6" s="50" t="s">
        <v>11</v>
      </c>
      <c r="B6" s="53">
        <v>274</v>
      </c>
      <c r="C6" s="53">
        <v>310</v>
      </c>
      <c r="D6" s="80">
        <v>0.22204213938411668</v>
      </c>
      <c r="E6" s="80">
        <v>0.25223759153783565</v>
      </c>
    </row>
    <row r="7" spans="1:5" ht="15.75" thickBot="1" x14ac:dyDescent="0.3">
      <c r="A7" s="50" t="s">
        <v>12</v>
      </c>
      <c r="B7" s="53">
        <v>22332</v>
      </c>
      <c r="C7" s="53">
        <v>22611</v>
      </c>
      <c r="D7" s="80">
        <v>0.23886791241937727</v>
      </c>
      <c r="E7" s="80">
        <v>0.24709045011966035</v>
      </c>
    </row>
    <row r="8" spans="1:5" ht="15.75" thickBot="1" x14ac:dyDescent="0.3">
      <c r="A8" s="50" t="s">
        <v>13</v>
      </c>
      <c r="B8" s="53">
        <v>1228</v>
      </c>
      <c r="C8" s="53">
        <v>1450</v>
      </c>
      <c r="D8" s="80">
        <v>0.22565233370084528</v>
      </c>
      <c r="E8" s="80">
        <v>0.26126126126126126</v>
      </c>
    </row>
    <row r="9" spans="1:5" ht="15.75" thickBot="1" x14ac:dyDescent="0.3">
      <c r="A9" s="50" t="s">
        <v>14</v>
      </c>
      <c r="B9" s="53">
        <v>1179</v>
      </c>
      <c r="C9" s="53">
        <v>1196</v>
      </c>
      <c r="D9" s="80">
        <v>0.23905109489051096</v>
      </c>
      <c r="E9" s="80">
        <v>0.2472095907399752</v>
      </c>
    </row>
    <row r="10" spans="1:5" ht="15.75" thickBot="1" x14ac:dyDescent="0.3">
      <c r="A10" s="50" t="s">
        <v>15</v>
      </c>
      <c r="B10" s="53">
        <v>11192</v>
      </c>
      <c r="C10" s="53">
        <v>11147</v>
      </c>
      <c r="D10" s="80">
        <v>0.25206639490101573</v>
      </c>
      <c r="E10" s="80">
        <v>0.25687291162576331</v>
      </c>
    </row>
    <row r="11" spans="1:5" ht="15.75" thickBot="1" x14ac:dyDescent="0.3">
      <c r="A11" s="50" t="s">
        <v>16</v>
      </c>
      <c r="B11" s="53">
        <v>2083</v>
      </c>
      <c r="C11" s="53">
        <v>2114</v>
      </c>
      <c r="D11" s="80">
        <v>0.21203175895765472</v>
      </c>
      <c r="E11" s="80">
        <v>0.21639881257037569</v>
      </c>
    </row>
    <row r="12" spans="1:5" ht="15.75" thickBot="1" x14ac:dyDescent="0.3">
      <c r="A12" s="50" t="s">
        <v>17</v>
      </c>
      <c r="B12" s="53">
        <v>2245</v>
      </c>
      <c r="C12" s="53">
        <v>2506</v>
      </c>
      <c r="D12" s="80">
        <v>0.21065966031716243</v>
      </c>
      <c r="E12" s="80">
        <v>0.22615287428932407</v>
      </c>
    </row>
    <row r="13" spans="1:5" ht="15.75" thickBot="1" x14ac:dyDescent="0.3">
      <c r="A13" s="50" t="s">
        <v>18</v>
      </c>
      <c r="B13" s="53">
        <v>9692</v>
      </c>
      <c r="C13" s="53">
        <v>9216</v>
      </c>
      <c r="D13" s="80">
        <v>0.24352370662579462</v>
      </c>
      <c r="E13" s="80">
        <v>0.23764214434903691</v>
      </c>
    </row>
    <row r="14" spans="1:5" ht="15.75" thickBot="1" x14ac:dyDescent="0.3">
      <c r="A14" s="50" t="s">
        <v>19</v>
      </c>
      <c r="B14" s="53">
        <v>6997</v>
      </c>
      <c r="C14" s="53">
        <v>7499</v>
      </c>
      <c r="D14" s="80">
        <v>0.219499952944129</v>
      </c>
      <c r="E14" s="80">
        <v>0.24009092655439584</v>
      </c>
    </row>
    <row r="15" spans="1:5" ht="15.75" thickBot="1" x14ac:dyDescent="0.3">
      <c r="A15" s="50" t="s">
        <v>20</v>
      </c>
      <c r="B15" s="53">
        <v>1789</v>
      </c>
      <c r="C15" s="53">
        <v>2021</v>
      </c>
      <c r="D15" s="80">
        <v>0.22525812138000503</v>
      </c>
      <c r="E15" s="80">
        <v>0.24420009666505557</v>
      </c>
    </row>
    <row r="16" spans="1:5" ht="15.75" thickBot="1" x14ac:dyDescent="0.3">
      <c r="A16" s="50" t="s">
        <v>21</v>
      </c>
      <c r="B16" s="53">
        <v>3147</v>
      </c>
      <c r="C16" s="53">
        <v>2830</v>
      </c>
      <c r="D16" s="80">
        <v>0.22679446526376476</v>
      </c>
      <c r="E16" s="80">
        <v>0.21770905454265713</v>
      </c>
    </row>
    <row r="17" spans="1:5" ht="15.75" thickBot="1" x14ac:dyDescent="0.3">
      <c r="A17" s="50" t="s">
        <v>22</v>
      </c>
      <c r="B17" s="123" t="s">
        <v>56</v>
      </c>
      <c r="C17" s="123" t="s">
        <v>56</v>
      </c>
      <c r="D17" s="123" t="s">
        <v>56</v>
      </c>
      <c r="E17" s="123" t="s">
        <v>56</v>
      </c>
    </row>
    <row r="18" spans="1:5" ht="15.75" thickBot="1" x14ac:dyDescent="0.3">
      <c r="A18" s="50" t="s">
        <v>23</v>
      </c>
      <c r="B18" s="53">
        <v>1937</v>
      </c>
      <c r="C18" s="53">
        <v>2056</v>
      </c>
      <c r="D18" s="80">
        <v>0.19306289245489883</v>
      </c>
      <c r="E18" s="80">
        <v>0.19822599305823371</v>
      </c>
    </row>
    <row r="19" spans="1:5" ht="15.75" thickBot="1" x14ac:dyDescent="0.3">
      <c r="A19" s="50" t="s">
        <v>24</v>
      </c>
      <c r="B19" s="53">
        <v>347</v>
      </c>
      <c r="C19" s="53">
        <v>294</v>
      </c>
      <c r="D19" s="80">
        <v>0.16618773946360152</v>
      </c>
      <c r="E19" s="80">
        <v>0.15123456790123457</v>
      </c>
    </row>
    <row r="20" spans="1:5" ht="15.75" thickBot="1" x14ac:dyDescent="0.3">
      <c r="A20" s="50" t="s">
        <v>25</v>
      </c>
      <c r="B20" s="53">
        <v>11494</v>
      </c>
      <c r="C20" s="53">
        <v>11172</v>
      </c>
      <c r="D20" s="80">
        <v>0.20293437384134608</v>
      </c>
      <c r="E20" s="80">
        <v>0.20468286248213696</v>
      </c>
    </row>
    <row r="21" spans="1:5" ht="15.75" thickBot="1" x14ac:dyDescent="0.3">
      <c r="A21" s="50" t="s">
        <v>26</v>
      </c>
      <c r="B21" s="53">
        <v>6810</v>
      </c>
      <c r="C21" s="53">
        <v>6993</v>
      </c>
      <c r="D21" s="80">
        <v>0.19244899112643418</v>
      </c>
      <c r="E21" s="80">
        <v>0.20189392845800733</v>
      </c>
    </row>
    <row r="22" spans="1:5" ht="15.75" thickBot="1" x14ac:dyDescent="0.3">
      <c r="A22" s="50" t="s">
        <v>27</v>
      </c>
      <c r="B22" s="53">
        <v>876</v>
      </c>
      <c r="C22" s="53">
        <v>960</v>
      </c>
      <c r="D22" s="80">
        <v>0.20073327222731438</v>
      </c>
      <c r="E22" s="80">
        <v>0.22186272244048993</v>
      </c>
    </row>
    <row r="23" spans="1:5" ht="15.75" thickBot="1" x14ac:dyDescent="0.3">
      <c r="A23" s="50" t="s">
        <v>28</v>
      </c>
      <c r="B23" s="53">
        <v>2927</v>
      </c>
      <c r="C23" s="53">
        <v>2861</v>
      </c>
      <c r="D23" s="80">
        <v>0.18452906316983986</v>
      </c>
      <c r="E23" s="80">
        <v>0.17243249758919962</v>
      </c>
    </row>
    <row r="24" spans="1:5" ht="15.75" thickBot="1" x14ac:dyDescent="0.3">
      <c r="A24" s="50" t="s">
        <v>29</v>
      </c>
      <c r="B24" s="53">
        <v>8655</v>
      </c>
      <c r="C24" s="53">
        <v>9125</v>
      </c>
      <c r="D24" s="80">
        <v>0.20097993683819432</v>
      </c>
      <c r="E24" s="80">
        <v>0.20106647863737523</v>
      </c>
    </row>
    <row r="25" spans="1:5" ht="15.75" thickBot="1" x14ac:dyDescent="0.3">
      <c r="A25" s="50" t="s">
        <v>30</v>
      </c>
      <c r="B25" s="53">
        <v>2100</v>
      </c>
      <c r="C25" s="53">
        <v>2080</v>
      </c>
      <c r="D25" s="80">
        <v>0.16538037486218302</v>
      </c>
      <c r="E25" s="80">
        <v>0.17350684017350684</v>
      </c>
    </row>
    <row r="26" spans="1:5" ht="15.75" thickBot="1" x14ac:dyDescent="0.3">
      <c r="A26" s="51" t="s">
        <v>31</v>
      </c>
      <c r="B26" s="54">
        <v>105045</v>
      </c>
      <c r="C26" s="54">
        <v>106129</v>
      </c>
      <c r="D26" s="81">
        <v>0.19734913955061245</v>
      </c>
      <c r="E26" s="81">
        <v>0.20154890070969125</v>
      </c>
    </row>
    <row r="27" spans="1:5" ht="15.75" thickTop="1" x14ac:dyDescent="0.25"/>
  </sheetData>
  <mergeCells count="3">
    <mergeCell ref="B3:E3"/>
    <mergeCell ref="A3:A4"/>
    <mergeCell ref="A1:E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3">
    <pageSetUpPr fitToPage="1"/>
  </sheetPr>
  <dimension ref="A1:G27"/>
  <sheetViews>
    <sheetView showGridLines="0" workbookViewId="0">
      <selection activeCell="J12" sqref="J12"/>
    </sheetView>
  </sheetViews>
  <sheetFormatPr defaultRowHeight="15" x14ac:dyDescent="0.25"/>
  <cols>
    <col min="1" max="1" width="18.7109375" bestFit="1" customWidth="1"/>
    <col min="2" max="2" width="8.5703125" bestFit="1" customWidth="1"/>
    <col min="3" max="3" width="5.42578125" bestFit="1" customWidth="1"/>
    <col min="4" max="5" width="6.7109375" bestFit="1" customWidth="1"/>
    <col min="6" max="6" width="11.5703125" bestFit="1" customWidth="1"/>
    <col min="7" max="7" width="7.5703125" bestFit="1" customWidth="1"/>
  </cols>
  <sheetData>
    <row r="1" spans="1:7" ht="30.75" customHeight="1" x14ac:dyDescent="0.25">
      <c r="A1" s="273" t="s">
        <v>170</v>
      </c>
      <c r="B1" s="273"/>
      <c r="C1" s="273"/>
      <c r="D1" s="273"/>
      <c r="E1" s="273"/>
      <c r="F1" s="273"/>
      <c r="G1" s="273"/>
    </row>
    <row r="2" spans="1:7" ht="15.75" thickBot="1" x14ac:dyDescent="0.3"/>
    <row r="3" spans="1:7" ht="16.5" thickTop="1" thickBot="1" x14ac:dyDescent="0.3">
      <c r="A3" s="312" t="s">
        <v>6</v>
      </c>
      <c r="B3" s="281" t="s">
        <v>171</v>
      </c>
      <c r="C3" s="281"/>
      <c r="D3" s="281"/>
      <c r="E3" s="281"/>
      <c r="F3" s="281"/>
      <c r="G3" s="312" t="s">
        <v>31</v>
      </c>
    </row>
    <row r="4" spans="1:7" ht="15.75" thickBot="1" x14ac:dyDescent="0.3">
      <c r="A4" s="313"/>
      <c r="B4" s="24" t="s">
        <v>172</v>
      </c>
      <c r="C4" s="24" t="s">
        <v>173</v>
      </c>
      <c r="D4" s="24" t="s">
        <v>174</v>
      </c>
      <c r="E4" s="24" t="s">
        <v>31</v>
      </c>
      <c r="F4" s="24" t="s">
        <v>175</v>
      </c>
      <c r="G4" s="313"/>
    </row>
    <row r="5" spans="1:7" ht="15.75" thickBot="1" x14ac:dyDescent="0.3">
      <c r="A5" s="10" t="s">
        <v>10</v>
      </c>
      <c r="B5" s="90">
        <v>0.31066620642043491</v>
      </c>
      <c r="C5" s="90">
        <v>10.056380163387413</v>
      </c>
      <c r="D5" s="90">
        <v>89.632953630192162</v>
      </c>
      <c r="E5" s="90">
        <v>100.00000000000001</v>
      </c>
      <c r="F5" s="92" t="s">
        <v>56</v>
      </c>
      <c r="G5" s="55">
        <v>34764</v>
      </c>
    </row>
    <row r="6" spans="1:7" ht="15.75" thickBot="1" x14ac:dyDescent="0.3">
      <c r="A6" s="10" t="s">
        <v>11</v>
      </c>
      <c r="B6" s="72" t="s">
        <v>56</v>
      </c>
      <c r="C6" s="90">
        <v>4.6379170056956873</v>
      </c>
      <c r="D6" s="90">
        <v>95.362082994304302</v>
      </c>
      <c r="E6" s="90">
        <v>99.999999999999986</v>
      </c>
      <c r="F6" s="92" t="s">
        <v>56</v>
      </c>
      <c r="G6" s="55">
        <v>1229</v>
      </c>
    </row>
    <row r="7" spans="1:7" ht="15.75" thickBot="1" x14ac:dyDescent="0.3">
      <c r="A7" s="10" t="s">
        <v>12</v>
      </c>
      <c r="B7" s="90">
        <v>2.8599842629830388</v>
      </c>
      <c r="C7" s="90">
        <v>9.3427609721979366</v>
      </c>
      <c r="D7" s="90">
        <v>87.797254764819016</v>
      </c>
      <c r="E7" s="90">
        <v>99.999999999999986</v>
      </c>
      <c r="F7" s="92" t="s">
        <v>56</v>
      </c>
      <c r="G7" s="55">
        <v>91509</v>
      </c>
    </row>
    <row r="8" spans="1:7" ht="15.75" thickBot="1" x14ac:dyDescent="0.3">
      <c r="A8" s="10" t="s">
        <v>13</v>
      </c>
      <c r="B8" s="72" t="s">
        <v>56</v>
      </c>
      <c r="C8" s="90">
        <v>4.6306306306306304</v>
      </c>
      <c r="D8" s="90">
        <v>95.351351351351354</v>
      </c>
      <c r="E8" s="90">
        <v>100</v>
      </c>
      <c r="F8" s="92" t="s">
        <v>56</v>
      </c>
      <c r="G8" s="55">
        <v>5550</v>
      </c>
    </row>
    <row r="9" spans="1:7" ht="15.75" thickBot="1" x14ac:dyDescent="0.3">
      <c r="A9" s="10" t="s">
        <v>14</v>
      </c>
      <c r="B9" s="72" t="s">
        <v>56</v>
      </c>
      <c r="C9" s="90">
        <v>23.563455973542784</v>
      </c>
      <c r="D9" s="90">
        <v>76.436544026457213</v>
      </c>
      <c r="E9" s="90">
        <v>100</v>
      </c>
      <c r="F9" s="92" t="s">
        <v>56</v>
      </c>
      <c r="G9" s="55">
        <v>4838</v>
      </c>
    </row>
    <row r="10" spans="1:7" ht="15.75" thickBot="1" x14ac:dyDescent="0.3">
      <c r="A10" s="10" t="s">
        <v>15</v>
      </c>
      <c r="B10" s="90">
        <v>0.35824069152009619</v>
      </c>
      <c r="C10" s="90">
        <v>16.532230106085468</v>
      </c>
      <c r="D10" s="90">
        <v>83.109529202394441</v>
      </c>
      <c r="E10" s="90">
        <v>100</v>
      </c>
      <c r="F10" s="90">
        <v>0.2949648577025003</v>
      </c>
      <c r="G10" s="55">
        <v>43395</v>
      </c>
    </row>
    <row r="11" spans="1:7" ht="15.75" thickBot="1" x14ac:dyDescent="0.3">
      <c r="A11" s="10" t="s">
        <v>16</v>
      </c>
      <c r="B11" s="90">
        <v>5.7119459514791684</v>
      </c>
      <c r="C11" s="90">
        <v>9.1616337393796705</v>
      </c>
      <c r="D11" s="90">
        <v>85.126420309141153</v>
      </c>
      <c r="E11" s="90">
        <v>100</v>
      </c>
      <c r="F11" s="92" t="s">
        <v>56</v>
      </c>
      <c r="G11" s="55">
        <v>9769</v>
      </c>
    </row>
    <row r="12" spans="1:7" ht="15.75" thickBot="1" x14ac:dyDescent="0.3">
      <c r="A12" s="10" t="s">
        <v>17</v>
      </c>
      <c r="B12" s="90">
        <v>0.74060359192742087</v>
      </c>
      <c r="C12" s="90">
        <v>8.0355489724125171</v>
      </c>
      <c r="D12" s="90">
        <v>91.223847435660062</v>
      </c>
      <c r="E12" s="90">
        <v>100</v>
      </c>
      <c r="F12" s="90">
        <v>2.5178233011461058</v>
      </c>
      <c r="G12" s="55">
        <v>11081</v>
      </c>
    </row>
    <row r="13" spans="1:7" ht="15.75" thickBot="1" x14ac:dyDescent="0.3">
      <c r="A13" s="10" t="s">
        <v>18</v>
      </c>
      <c r="B13" s="90">
        <v>0.14440060854542172</v>
      </c>
      <c r="C13" s="90">
        <v>8.1560558005208748</v>
      </c>
      <c r="D13" s="90">
        <v>91.6995435909337</v>
      </c>
      <c r="E13" s="90">
        <v>100</v>
      </c>
      <c r="F13" s="92" t="s">
        <v>56</v>
      </c>
      <c r="G13" s="55">
        <v>38781</v>
      </c>
    </row>
    <row r="14" spans="1:7" ht="15.75" thickBot="1" x14ac:dyDescent="0.3">
      <c r="A14" s="10" t="s">
        <v>19</v>
      </c>
      <c r="B14" s="90">
        <v>2.2774189252180865</v>
      </c>
      <c r="C14" s="90">
        <v>11.137377638676167</v>
      </c>
      <c r="D14" s="90">
        <v>86.585203436105758</v>
      </c>
      <c r="E14" s="90">
        <v>100.00000000000001</v>
      </c>
      <c r="F14" s="90">
        <v>3.8419670871486198</v>
      </c>
      <c r="G14" s="55">
        <v>31234</v>
      </c>
    </row>
    <row r="15" spans="1:7" ht="15.75" thickBot="1" x14ac:dyDescent="0.3">
      <c r="A15" s="10" t="s">
        <v>20</v>
      </c>
      <c r="B15" s="90">
        <v>0.50792115128794291</v>
      </c>
      <c r="C15" s="90">
        <v>3.7126617486999636</v>
      </c>
      <c r="D15" s="90">
        <v>95.779417100012097</v>
      </c>
      <c r="E15" s="90">
        <v>100</v>
      </c>
      <c r="F15" s="90">
        <v>8.4581923634606093E-2</v>
      </c>
      <c r="G15" s="55">
        <v>8276</v>
      </c>
    </row>
    <row r="16" spans="1:7" ht="15.75" thickBot="1" x14ac:dyDescent="0.3">
      <c r="A16" s="10" t="s">
        <v>21</v>
      </c>
      <c r="B16" s="90">
        <v>0.40185471406491502</v>
      </c>
      <c r="C16" s="90">
        <v>9.2581143740340028</v>
      </c>
      <c r="D16" s="90">
        <v>90.340030911901081</v>
      </c>
      <c r="E16" s="90">
        <v>100</v>
      </c>
      <c r="F16" s="90">
        <v>0.4538810677744442</v>
      </c>
      <c r="G16" s="55">
        <v>12999</v>
      </c>
    </row>
    <row r="17" spans="1:7" ht="15.75" thickBot="1" x14ac:dyDescent="0.3">
      <c r="A17" s="10" t="s">
        <v>22</v>
      </c>
      <c r="B17" s="72" t="s">
        <v>56</v>
      </c>
      <c r="C17" s="72" t="s">
        <v>56</v>
      </c>
      <c r="D17" s="72" t="s">
        <v>56</v>
      </c>
      <c r="E17" s="72" t="s">
        <v>56</v>
      </c>
      <c r="F17" s="90">
        <v>100</v>
      </c>
      <c r="G17" s="55">
        <v>53317</v>
      </c>
    </row>
    <row r="18" spans="1:7" ht="15.75" thickBot="1" x14ac:dyDescent="0.3">
      <c r="A18" s="10" t="s">
        <v>23</v>
      </c>
      <c r="B18" s="90">
        <v>0.74109490796079369</v>
      </c>
      <c r="C18" s="90">
        <v>11.403299067654793</v>
      </c>
      <c r="D18" s="90">
        <v>87.855606024384414</v>
      </c>
      <c r="E18" s="90">
        <v>100</v>
      </c>
      <c r="F18" s="90">
        <v>19.340532202082532</v>
      </c>
      <c r="G18" s="55">
        <v>10372</v>
      </c>
    </row>
    <row r="19" spans="1:7" ht="15.75" thickBot="1" x14ac:dyDescent="0.3">
      <c r="A19" s="10" t="s">
        <v>24</v>
      </c>
      <c r="B19" s="72" t="s">
        <v>56</v>
      </c>
      <c r="C19" s="90">
        <v>13.01440329218107</v>
      </c>
      <c r="D19" s="90">
        <v>86.985596707818928</v>
      </c>
      <c r="E19" s="90">
        <v>100</v>
      </c>
      <c r="F19" s="92" t="s">
        <v>56</v>
      </c>
      <c r="G19" s="55">
        <v>1944</v>
      </c>
    </row>
    <row r="20" spans="1:7" ht="15.75" thickBot="1" x14ac:dyDescent="0.3">
      <c r="A20" s="10" t="s">
        <v>25</v>
      </c>
      <c r="B20" s="90">
        <v>3.3132250580046403</v>
      </c>
      <c r="C20" s="90">
        <v>13.108120649651973</v>
      </c>
      <c r="D20" s="90">
        <v>83.578654292343387</v>
      </c>
      <c r="E20" s="90">
        <v>100</v>
      </c>
      <c r="F20" s="90">
        <v>1.2952988164596386</v>
      </c>
      <c r="G20" s="55">
        <v>54582</v>
      </c>
    </row>
    <row r="21" spans="1:7" ht="15.75" thickBot="1" x14ac:dyDescent="0.3">
      <c r="A21" s="10" t="s">
        <v>26</v>
      </c>
      <c r="B21" s="90">
        <v>0.67871334512863646</v>
      </c>
      <c r="C21" s="90">
        <v>9.8065376917945297</v>
      </c>
      <c r="D21" s="90">
        <v>89.514748963076826</v>
      </c>
      <c r="E21" s="90">
        <v>100</v>
      </c>
      <c r="F21" s="72">
        <v>0.46193377024569104</v>
      </c>
      <c r="G21" s="55">
        <v>34637</v>
      </c>
    </row>
    <row r="22" spans="1:7" ht="15.75" thickBot="1" x14ac:dyDescent="0.3">
      <c r="A22" s="10" t="s">
        <v>27</v>
      </c>
      <c r="B22" s="90">
        <v>1.0692701069270107</v>
      </c>
      <c r="C22" s="90">
        <v>13.737796373779638</v>
      </c>
      <c r="D22" s="90">
        <v>85.192933519293362</v>
      </c>
      <c r="E22" s="90">
        <v>100.00000000000001</v>
      </c>
      <c r="F22" s="90">
        <v>0.57776750635544261</v>
      </c>
      <c r="G22" s="55">
        <v>4327</v>
      </c>
    </row>
    <row r="23" spans="1:7" ht="15.75" thickBot="1" x14ac:dyDescent="0.3">
      <c r="A23" s="10" t="s">
        <v>28</v>
      </c>
      <c r="B23" s="90">
        <v>2.0612343297974927</v>
      </c>
      <c r="C23" s="90">
        <v>14.175506268081003</v>
      </c>
      <c r="D23" s="90">
        <v>83.763259402121506</v>
      </c>
      <c r="E23" s="90">
        <v>100</v>
      </c>
      <c r="F23" s="92" t="s">
        <v>56</v>
      </c>
      <c r="G23" s="55">
        <v>16592</v>
      </c>
    </row>
    <row r="24" spans="1:7" ht="15.75" thickBot="1" x14ac:dyDescent="0.3">
      <c r="A24" s="10" t="s">
        <v>29</v>
      </c>
      <c r="B24" s="90">
        <v>0.85714915276645443</v>
      </c>
      <c r="C24" s="90">
        <v>17.601304453209352</v>
      </c>
      <c r="D24" s="90">
        <v>81.541546394024195</v>
      </c>
      <c r="E24" s="90">
        <v>100</v>
      </c>
      <c r="F24" s="92" t="s">
        <v>56</v>
      </c>
      <c r="G24" s="55">
        <v>45383</v>
      </c>
    </row>
    <row r="25" spans="1:7" ht="15.75" thickBot="1" x14ac:dyDescent="0.3">
      <c r="A25" s="10" t="s">
        <v>30</v>
      </c>
      <c r="B25" s="90">
        <v>10.518852185518853</v>
      </c>
      <c r="C25" s="90">
        <v>3.7704371037704369</v>
      </c>
      <c r="D25" s="90">
        <v>85.710710710710714</v>
      </c>
      <c r="E25" s="90">
        <v>100</v>
      </c>
      <c r="F25" s="92" t="s">
        <v>56</v>
      </c>
      <c r="G25" s="55">
        <v>11988</v>
      </c>
    </row>
    <row r="26" spans="1:7" ht="15.75" thickBot="1" x14ac:dyDescent="0.3">
      <c r="A26" s="13" t="s">
        <v>31</v>
      </c>
      <c r="B26" s="91">
        <v>1.8076530808195035</v>
      </c>
      <c r="C26" s="91">
        <v>11.406862766016463</v>
      </c>
      <c r="D26" s="91">
        <v>86.78548415316402</v>
      </c>
      <c r="E26" s="91">
        <v>99.999999999999986</v>
      </c>
      <c r="F26" s="91">
        <v>10.994422362206519</v>
      </c>
      <c r="G26" s="56">
        <v>526567</v>
      </c>
    </row>
    <row r="27" spans="1:7" ht="15.75" thickTop="1" x14ac:dyDescent="0.25"/>
  </sheetData>
  <mergeCells count="4">
    <mergeCell ref="A3:A4"/>
    <mergeCell ref="B3:F3"/>
    <mergeCell ref="G3:G4"/>
    <mergeCell ref="A1:G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4">
    <pageSetUpPr fitToPage="1"/>
  </sheetPr>
  <dimension ref="A1:E26"/>
  <sheetViews>
    <sheetView showGridLines="0" workbookViewId="0">
      <selection activeCell="L10" sqref="L10"/>
    </sheetView>
  </sheetViews>
  <sheetFormatPr defaultRowHeight="15" x14ac:dyDescent="0.25"/>
  <cols>
    <col min="3" max="3" width="20" bestFit="1" customWidth="1"/>
    <col min="4" max="4" width="9.42578125" bestFit="1" customWidth="1"/>
  </cols>
  <sheetData>
    <row r="1" spans="1:5" ht="46.5" customHeight="1" x14ac:dyDescent="0.25">
      <c r="A1" s="273" t="s">
        <v>176</v>
      </c>
      <c r="B1" s="273"/>
      <c r="C1" s="273"/>
      <c r="D1" s="273"/>
      <c r="E1" s="273"/>
    </row>
    <row r="2" spans="1:5" ht="15.75" thickBot="1" x14ac:dyDescent="0.3"/>
    <row r="3" spans="1:5" ht="52.5" thickTop="1" thickBot="1" x14ac:dyDescent="0.3">
      <c r="A3" s="324"/>
      <c r="B3" s="324"/>
      <c r="C3" s="324"/>
      <c r="D3" s="57" t="s">
        <v>177</v>
      </c>
      <c r="E3" s="57" t="s">
        <v>178</v>
      </c>
    </row>
    <row r="4" spans="1:5" ht="15.75" thickBot="1" x14ac:dyDescent="0.3">
      <c r="A4" s="325" t="s">
        <v>131</v>
      </c>
      <c r="B4" s="325"/>
      <c r="C4" s="58" t="s">
        <v>179</v>
      </c>
      <c r="D4" s="93">
        <v>12.112038923821659</v>
      </c>
      <c r="E4" s="93">
        <v>3.3591166936021439</v>
      </c>
    </row>
    <row r="5" spans="1:5" ht="15.75" thickBot="1" x14ac:dyDescent="0.3">
      <c r="A5" s="319"/>
      <c r="B5" s="322" t="s">
        <v>132</v>
      </c>
      <c r="C5" s="322"/>
      <c r="D5" s="72">
        <v>1.6942239681440814</v>
      </c>
      <c r="E5" s="72">
        <v>2.6808722473840385</v>
      </c>
    </row>
    <row r="6" spans="1:5" ht="15.75" thickBot="1" x14ac:dyDescent="0.3">
      <c r="A6" s="321"/>
      <c r="B6" s="322" t="s">
        <v>133</v>
      </c>
      <c r="C6" s="322"/>
      <c r="D6" s="72">
        <v>2.266094039573415</v>
      </c>
      <c r="E6" s="72">
        <v>12.777660036129864</v>
      </c>
    </row>
    <row r="7" spans="1:5" ht="15.75" thickBot="1" x14ac:dyDescent="0.3">
      <c r="A7" s="10"/>
      <c r="B7" s="10"/>
      <c r="C7" s="26"/>
      <c r="D7" s="26"/>
      <c r="E7" s="12"/>
    </row>
    <row r="8" spans="1:5" ht="15.75" thickBot="1" x14ac:dyDescent="0.3">
      <c r="A8" s="318" t="s">
        <v>180</v>
      </c>
      <c r="B8" s="318"/>
      <c r="C8" s="58" t="s">
        <v>181</v>
      </c>
      <c r="D8" s="93">
        <v>14.220222687711157</v>
      </c>
      <c r="E8" s="93">
        <v>5.4057698260620208</v>
      </c>
    </row>
    <row r="9" spans="1:5" ht="15.75" thickBot="1" x14ac:dyDescent="0.3">
      <c r="A9" s="319"/>
      <c r="B9" s="322" t="s">
        <v>182</v>
      </c>
      <c r="C9" s="322"/>
      <c r="D9" s="72">
        <v>1.8119015876863411</v>
      </c>
      <c r="E9" s="72">
        <v>2.6677639200709486</v>
      </c>
    </row>
    <row r="10" spans="1:5" ht="15.75" thickBot="1" x14ac:dyDescent="0.3">
      <c r="A10" s="320"/>
      <c r="B10" s="322" t="s">
        <v>183</v>
      </c>
      <c r="C10" s="322"/>
      <c r="D10" s="72">
        <v>1.4361651589932842</v>
      </c>
      <c r="E10" s="72">
        <v>3.7772495755517825</v>
      </c>
    </row>
    <row r="11" spans="1:5" ht="15.75" thickBot="1" x14ac:dyDescent="0.3">
      <c r="A11" s="320"/>
      <c r="B11" s="322" t="s">
        <v>184</v>
      </c>
      <c r="C11" s="322"/>
      <c r="D11" s="72">
        <v>1.7711204898636286</v>
      </c>
      <c r="E11" s="72">
        <v>7.1176544869747369</v>
      </c>
    </row>
    <row r="12" spans="1:5" ht="15.75" thickBot="1" x14ac:dyDescent="0.3">
      <c r="A12" s="321"/>
      <c r="B12" s="322" t="s">
        <v>185</v>
      </c>
      <c r="C12" s="322"/>
      <c r="D12" s="72">
        <v>5.1875378100423477</v>
      </c>
      <c r="E12" s="72">
        <v>12.245599954136329</v>
      </c>
    </row>
    <row r="13" spans="1:5" ht="15.75" thickBot="1" x14ac:dyDescent="0.3">
      <c r="A13" s="316"/>
      <c r="B13" s="316"/>
      <c r="C13" s="316"/>
      <c r="D13" s="316"/>
      <c r="E13" s="316"/>
    </row>
    <row r="14" spans="1:5" ht="15.75" thickBot="1" x14ac:dyDescent="0.3">
      <c r="A14" s="318" t="s">
        <v>186</v>
      </c>
      <c r="B14" s="318"/>
      <c r="C14" s="58" t="s">
        <v>179</v>
      </c>
      <c r="D14" s="93">
        <v>11.591877197013865</v>
      </c>
      <c r="E14" s="93">
        <v>2.7990740019788558</v>
      </c>
    </row>
    <row r="15" spans="1:5" ht="15.75" thickBot="1" x14ac:dyDescent="0.3">
      <c r="A15" s="319"/>
      <c r="B15" s="322" t="s">
        <v>112</v>
      </c>
      <c r="C15" s="322"/>
      <c r="D15" s="72">
        <v>3.6788820761443035</v>
      </c>
      <c r="E15" s="72">
        <v>13.056419970234067</v>
      </c>
    </row>
    <row r="16" spans="1:5" ht="15.75" thickBot="1" x14ac:dyDescent="0.3">
      <c r="A16" s="320"/>
      <c r="B16" s="322" t="s">
        <v>187</v>
      </c>
      <c r="C16" s="322"/>
      <c r="D16" s="72">
        <v>1.9026125112668479</v>
      </c>
      <c r="E16" s="72">
        <v>6.8135199638779591</v>
      </c>
    </row>
    <row r="17" spans="1:5" ht="15.75" thickBot="1" x14ac:dyDescent="0.3">
      <c r="A17" s="320"/>
      <c r="B17" s="322" t="s">
        <v>188</v>
      </c>
      <c r="C17" s="322"/>
      <c r="D17" s="72">
        <v>1.6890000036128343</v>
      </c>
      <c r="E17" s="72">
        <v>3.5504855099244184</v>
      </c>
    </row>
    <row r="18" spans="1:5" ht="15.75" thickBot="1" x14ac:dyDescent="0.3">
      <c r="A18" s="321"/>
      <c r="B18" s="322" t="s">
        <v>115</v>
      </c>
      <c r="C18" s="322"/>
      <c r="D18" s="72">
        <v>4.6790264063097879</v>
      </c>
      <c r="E18" s="72">
        <v>5.114495522835413</v>
      </c>
    </row>
    <row r="19" spans="1:5" ht="15.75" thickBot="1" x14ac:dyDescent="0.3">
      <c r="A19" s="316" t="s">
        <v>189</v>
      </c>
      <c r="B19" s="316"/>
      <c r="C19" s="316"/>
      <c r="D19" s="316"/>
      <c r="E19" s="316"/>
    </row>
    <row r="20" spans="1:5" ht="15.75" thickBot="1" x14ac:dyDescent="0.3">
      <c r="A20" s="318" t="s">
        <v>190</v>
      </c>
      <c r="B20" s="318"/>
      <c r="C20" s="58" t="s">
        <v>179</v>
      </c>
      <c r="D20" s="93">
        <v>13.318722973524736</v>
      </c>
      <c r="E20" s="93">
        <v>14.544967686923032</v>
      </c>
    </row>
    <row r="21" spans="1:5" ht="15.75" thickBot="1" x14ac:dyDescent="0.3">
      <c r="A21" s="319"/>
      <c r="B21" s="322" t="s">
        <v>138</v>
      </c>
      <c r="C21" s="322"/>
      <c r="D21" s="72">
        <v>1.6750752481195632</v>
      </c>
      <c r="E21" s="72">
        <v>4.719658782473827</v>
      </c>
    </row>
    <row r="22" spans="1:5" ht="15.75" thickBot="1" x14ac:dyDescent="0.3">
      <c r="A22" s="320"/>
      <c r="B22" s="322" t="s">
        <v>137</v>
      </c>
      <c r="C22" s="322"/>
      <c r="D22" s="72">
        <v>1.9694227874646957</v>
      </c>
      <c r="E22" s="72">
        <v>5.752942090675969</v>
      </c>
    </row>
    <row r="23" spans="1:5" ht="15.75" thickBot="1" x14ac:dyDescent="0.3">
      <c r="A23" s="320"/>
      <c r="B23" s="322" t="s">
        <v>139</v>
      </c>
      <c r="C23" s="322"/>
      <c r="D23" s="72">
        <v>1.4442518775274409</v>
      </c>
      <c r="E23" s="72">
        <v>5.037231712658782</v>
      </c>
    </row>
    <row r="24" spans="1:5" ht="15.75" thickBot="1" x14ac:dyDescent="0.3">
      <c r="A24" s="320"/>
      <c r="B24" s="322" t="s">
        <v>140</v>
      </c>
      <c r="C24" s="322"/>
      <c r="D24" s="72">
        <v>1.3245033112582782</v>
      </c>
      <c r="E24" s="72">
        <v>5.4478301015697141</v>
      </c>
    </row>
    <row r="25" spans="1:5" ht="15.75" thickBot="1" x14ac:dyDescent="0.3">
      <c r="A25" s="323"/>
      <c r="B25" s="317" t="s">
        <v>141</v>
      </c>
      <c r="C25" s="317"/>
      <c r="D25" s="238">
        <v>2.903225806451613</v>
      </c>
      <c r="E25" s="238">
        <v>7.9601990049751246</v>
      </c>
    </row>
    <row r="26" spans="1:5" ht="15.75" thickTop="1" x14ac:dyDescent="0.25"/>
  </sheetData>
  <mergeCells count="27">
    <mergeCell ref="A1:E1"/>
    <mergeCell ref="A9:A12"/>
    <mergeCell ref="A8:B8"/>
    <mergeCell ref="A3:C3"/>
    <mergeCell ref="A4:B4"/>
    <mergeCell ref="A5:A6"/>
    <mergeCell ref="B5:C5"/>
    <mergeCell ref="B6:C6"/>
    <mergeCell ref="B9:C9"/>
    <mergeCell ref="B10:C10"/>
    <mergeCell ref="B11:C11"/>
    <mergeCell ref="B12:C12"/>
    <mergeCell ref="A13:E13"/>
    <mergeCell ref="B25:C25"/>
    <mergeCell ref="A14:B14"/>
    <mergeCell ref="A15:A18"/>
    <mergeCell ref="B15:C15"/>
    <mergeCell ref="B16:C16"/>
    <mergeCell ref="B17:C17"/>
    <mergeCell ref="B18:C18"/>
    <mergeCell ref="A21:A25"/>
    <mergeCell ref="B21:C21"/>
    <mergeCell ref="B22:C22"/>
    <mergeCell ref="B23:C23"/>
    <mergeCell ref="B24:C24"/>
    <mergeCell ref="A19:E19"/>
    <mergeCell ref="A20:B2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5">
    <pageSetUpPr fitToPage="1"/>
  </sheetPr>
  <dimension ref="A1:D9"/>
  <sheetViews>
    <sheetView showGridLines="0" workbookViewId="0">
      <selection activeCell="H6" sqref="H6"/>
    </sheetView>
  </sheetViews>
  <sheetFormatPr defaultRowHeight="15" x14ac:dyDescent="0.25"/>
  <cols>
    <col min="1" max="1" width="11.28515625" bestFit="1" customWidth="1"/>
    <col min="2" max="2" width="9.85546875" bestFit="1" customWidth="1"/>
    <col min="3" max="3" width="9.7109375" bestFit="1" customWidth="1"/>
    <col min="4" max="4" width="11.42578125" bestFit="1" customWidth="1"/>
  </cols>
  <sheetData>
    <row r="1" spans="1:4" ht="47.25" customHeight="1" x14ac:dyDescent="0.25">
      <c r="A1" s="273" t="s">
        <v>191</v>
      </c>
      <c r="B1" s="273"/>
      <c r="C1" s="273"/>
      <c r="D1" s="273"/>
    </row>
    <row r="2" spans="1:4" ht="15.75" thickBot="1" x14ac:dyDescent="0.3"/>
    <row r="3" spans="1:4" ht="48" customHeight="1" thickTop="1" thickBot="1" x14ac:dyDescent="0.3">
      <c r="A3" s="268" t="s">
        <v>192</v>
      </c>
      <c r="B3" s="271" t="s">
        <v>193</v>
      </c>
      <c r="C3" s="271"/>
      <c r="D3" s="312" t="s">
        <v>110</v>
      </c>
    </row>
    <row r="4" spans="1:4" ht="15.75" thickBot="1" x14ac:dyDescent="0.3">
      <c r="A4" s="270"/>
      <c r="B4" s="29" t="s">
        <v>194</v>
      </c>
      <c r="C4" s="29" t="s">
        <v>195</v>
      </c>
      <c r="D4" s="313"/>
    </row>
    <row r="5" spans="1:4" ht="15.75" thickBot="1" x14ac:dyDescent="0.3">
      <c r="A5" s="10" t="s">
        <v>172</v>
      </c>
      <c r="B5" s="72">
        <v>1.6532400438572039</v>
      </c>
      <c r="C5" s="72">
        <v>2.0619172842457569</v>
      </c>
      <c r="D5" s="72">
        <v>1.6827171776390661</v>
      </c>
    </row>
    <row r="6" spans="1:4" ht="15.75" thickBot="1" x14ac:dyDescent="0.3">
      <c r="A6" s="10" t="s">
        <v>173</v>
      </c>
      <c r="B6" s="72">
        <v>11.367564252662095</v>
      </c>
      <c r="C6" s="72">
        <v>11.062634472866364</v>
      </c>
      <c r="D6" s="72">
        <v>11.345570231403249</v>
      </c>
    </row>
    <row r="7" spans="1:4" ht="15.75" thickBot="1" x14ac:dyDescent="0.3">
      <c r="A7" s="10" t="s">
        <v>174</v>
      </c>
      <c r="B7" s="72">
        <v>86.979195703480698</v>
      </c>
      <c r="C7" s="72">
        <v>86.87544824288787</v>
      </c>
      <c r="D7" s="72">
        <v>86.971712590957679</v>
      </c>
    </row>
    <row r="8" spans="1:4" ht="15.75" thickBot="1" x14ac:dyDescent="0.3">
      <c r="A8" s="59" t="s">
        <v>31</v>
      </c>
      <c r="B8" s="73">
        <v>100</v>
      </c>
      <c r="C8" s="73">
        <v>100</v>
      </c>
      <c r="D8" s="73">
        <v>100</v>
      </c>
    </row>
    <row r="9" spans="1:4" ht="15.75" thickTop="1" x14ac:dyDescent="0.25"/>
  </sheetData>
  <mergeCells count="4">
    <mergeCell ref="A3:A4"/>
    <mergeCell ref="B3:C3"/>
    <mergeCell ref="D3:D4"/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6">
    <pageSetUpPr fitToPage="1"/>
  </sheetPr>
  <dimension ref="A1:G27"/>
  <sheetViews>
    <sheetView showGridLines="0" workbookViewId="0">
      <selection activeCell="A12" sqref="A12"/>
    </sheetView>
  </sheetViews>
  <sheetFormatPr defaultRowHeight="15" x14ac:dyDescent="0.25"/>
  <cols>
    <col min="1" max="1" width="18.7109375" bestFit="1" customWidth="1"/>
    <col min="2" max="2" width="8.7109375" bestFit="1" customWidth="1"/>
    <col min="3" max="4" width="4.5703125" bestFit="1" customWidth="1"/>
    <col min="5" max="5" width="7.140625" bestFit="1" customWidth="1"/>
    <col min="6" max="6" width="6.7109375" bestFit="1" customWidth="1"/>
    <col min="7" max="7" width="14.7109375" customWidth="1"/>
  </cols>
  <sheetData>
    <row r="1" spans="1:7" ht="32.25" customHeight="1" x14ac:dyDescent="0.25">
      <c r="A1" s="273" t="s">
        <v>196</v>
      </c>
      <c r="B1" s="273"/>
      <c r="C1" s="273"/>
      <c r="D1" s="273"/>
      <c r="E1" s="273"/>
      <c r="F1" s="273"/>
      <c r="G1" s="273"/>
    </row>
    <row r="2" spans="1:7" ht="15.75" thickBot="1" x14ac:dyDescent="0.3"/>
    <row r="3" spans="1:7" ht="35.25" customHeight="1" thickTop="1" thickBot="1" x14ac:dyDescent="0.3">
      <c r="A3" s="274" t="s">
        <v>6</v>
      </c>
      <c r="B3" s="274" t="s">
        <v>197</v>
      </c>
      <c r="C3" s="291" t="s">
        <v>198</v>
      </c>
      <c r="D3" s="291"/>
      <c r="E3" s="291"/>
      <c r="F3" s="291"/>
      <c r="G3" s="274" t="s">
        <v>199</v>
      </c>
    </row>
    <row r="4" spans="1:7" ht="15.75" thickBot="1" x14ac:dyDescent="0.3">
      <c r="A4" s="276"/>
      <c r="B4" s="276"/>
      <c r="C4" s="94" t="s">
        <v>419</v>
      </c>
      <c r="D4" s="94" t="s">
        <v>420</v>
      </c>
      <c r="E4" s="24" t="s">
        <v>200</v>
      </c>
      <c r="F4" s="24" t="s">
        <v>31</v>
      </c>
      <c r="G4" s="276"/>
    </row>
    <row r="5" spans="1:7" ht="15.75" thickBot="1" x14ac:dyDescent="0.3">
      <c r="A5" s="10" t="s">
        <v>10</v>
      </c>
      <c r="B5" s="72">
        <v>4.0198618817140837</v>
      </c>
      <c r="C5" s="72">
        <v>51.694014874276952</v>
      </c>
      <c r="D5" s="72">
        <v>34.033762247668513</v>
      </c>
      <c r="E5" s="72">
        <v>14.272222878054539</v>
      </c>
      <c r="F5" s="72">
        <v>100</v>
      </c>
      <c r="G5" s="72">
        <v>2.5313542745368771</v>
      </c>
    </row>
    <row r="6" spans="1:7" ht="15.75" thickBot="1" x14ac:dyDescent="0.3">
      <c r="A6" s="10" t="s">
        <v>11</v>
      </c>
      <c r="B6" s="72">
        <v>5.4763843648208468</v>
      </c>
      <c r="C6" s="72">
        <v>21.824104234527688</v>
      </c>
      <c r="D6" s="72">
        <v>47.475570032573287</v>
      </c>
      <c r="E6" s="72">
        <v>30.700325732899024</v>
      </c>
      <c r="F6" s="72">
        <v>100</v>
      </c>
      <c r="G6" s="72">
        <v>8.1366965012205042E-2</v>
      </c>
    </row>
    <row r="7" spans="1:7" ht="15.75" thickBot="1" x14ac:dyDescent="0.3">
      <c r="A7" s="10" t="s">
        <v>12</v>
      </c>
      <c r="B7" s="72">
        <v>4.8109533245266398</v>
      </c>
      <c r="C7" s="72">
        <v>37.708058124174372</v>
      </c>
      <c r="D7" s="72">
        <v>40.304931748128574</v>
      </c>
      <c r="E7" s="72">
        <v>21.987010127697047</v>
      </c>
      <c r="F7" s="72">
        <v>100</v>
      </c>
      <c r="G7" s="72">
        <v>0.73107563190505853</v>
      </c>
    </row>
    <row r="8" spans="1:7" ht="15.75" thickBot="1" x14ac:dyDescent="0.3">
      <c r="A8" s="10" t="s">
        <v>13</v>
      </c>
      <c r="B8" s="72">
        <v>4.4177145981410604</v>
      </c>
      <c r="C8" s="72">
        <v>32.002915983233102</v>
      </c>
      <c r="D8" s="72">
        <v>56.478950246036085</v>
      </c>
      <c r="E8" s="72">
        <v>11.518133770730818</v>
      </c>
      <c r="F8" s="72">
        <v>100</v>
      </c>
      <c r="G8" s="72">
        <v>1.1351351351351351</v>
      </c>
    </row>
    <row r="9" spans="1:7" ht="15.75" thickBot="1" x14ac:dyDescent="0.3">
      <c r="A9" s="10" t="s">
        <v>14</v>
      </c>
      <c r="B9" s="72">
        <v>3.9572170301142262</v>
      </c>
      <c r="C9" s="72">
        <v>48.390446521287643</v>
      </c>
      <c r="D9" s="72">
        <v>45.85669781931464</v>
      </c>
      <c r="E9" s="72">
        <v>5.7528556593977154</v>
      </c>
      <c r="F9" s="72">
        <v>100</v>
      </c>
      <c r="G9" s="72">
        <v>0.47540305911533698</v>
      </c>
    </row>
    <row r="10" spans="1:7" ht="15.75" thickBot="1" x14ac:dyDescent="0.3">
      <c r="A10" s="10" t="s">
        <v>15</v>
      </c>
      <c r="B10" s="72">
        <v>4.5452729384436701</v>
      </c>
      <c r="C10" s="72">
        <v>40.350754936120794</v>
      </c>
      <c r="D10" s="72">
        <v>42.283391405342627</v>
      </c>
      <c r="E10" s="72">
        <v>17.365853658536583</v>
      </c>
      <c r="F10" s="72">
        <v>100</v>
      </c>
      <c r="G10" s="72">
        <v>0.7950224680262703</v>
      </c>
    </row>
    <row r="11" spans="1:7" ht="15.75" thickBot="1" x14ac:dyDescent="0.3">
      <c r="A11" s="10" t="s">
        <v>16</v>
      </c>
      <c r="B11" s="72">
        <v>4.7969344608879494</v>
      </c>
      <c r="C11" s="72">
        <v>21.458773784355177</v>
      </c>
      <c r="D11" s="72">
        <v>62.663847780126844</v>
      </c>
      <c r="E11" s="72">
        <v>15.877378435517969</v>
      </c>
      <c r="F11" s="72">
        <v>100</v>
      </c>
      <c r="G11" s="72">
        <v>3.1630668440986796</v>
      </c>
    </row>
    <row r="12" spans="1:7" ht="15.75" thickBot="1" x14ac:dyDescent="0.3">
      <c r="A12" s="10" t="s">
        <v>17</v>
      </c>
      <c r="B12" s="72">
        <v>6.2706464872944689</v>
      </c>
      <c r="C12" s="72">
        <v>18.058669656203289</v>
      </c>
      <c r="D12" s="72">
        <v>31.221973094170401</v>
      </c>
      <c r="E12" s="72">
        <v>50.719357249626306</v>
      </c>
      <c r="F12" s="72">
        <v>100</v>
      </c>
      <c r="G12" s="72">
        <v>3.402220016244021</v>
      </c>
    </row>
    <row r="13" spans="1:7" ht="15.75" thickBot="1" x14ac:dyDescent="0.3">
      <c r="A13" s="10" t="s">
        <v>18</v>
      </c>
      <c r="B13" s="72">
        <v>4.862262096146865</v>
      </c>
      <c r="C13" s="72">
        <v>36.514027900222992</v>
      </c>
      <c r="D13" s="72">
        <v>39.871907898148628</v>
      </c>
      <c r="E13" s="72">
        <v>23.614064201628377</v>
      </c>
      <c r="F13" s="72">
        <v>100</v>
      </c>
      <c r="G13" s="72">
        <v>0.55439519352260125</v>
      </c>
    </row>
    <row r="14" spans="1:7" ht="15.75" thickBot="1" x14ac:dyDescent="0.3">
      <c r="A14" s="10" t="s">
        <v>19</v>
      </c>
      <c r="B14" s="72">
        <v>4.9455908676415952</v>
      </c>
      <c r="C14" s="72">
        <v>36.397716910398863</v>
      </c>
      <c r="D14" s="72">
        <v>38.356580769360669</v>
      </c>
      <c r="E14" s="72">
        <v>25.245702320240465</v>
      </c>
      <c r="F14" s="72">
        <v>100</v>
      </c>
      <c r="G14" s="72">
        <v>5.2026637638470898</v>
      </c>
    </row>
    <row r="15" spans="1:7" ht="15.75" thickBot="1" x14ac:dyDescent="0.3">
      <c r="A15" s="10" t="s">
        <v>20</v>
      </c>
      <c r="B15" s="72">
        <v>6.1221629666377275</v>
      </c>
      <c r="C15" s="72">
        <v>11.075282153044773</v>
      </c>
      <c r="D15" s="72">
        <v>46.384720327421554</v>
      </c>
      <c r="E15" s="72">
        <v>42.539997519533671</v>
      </c>
      <c r="F15" s="72">
        <v>100</v>
      </c>
      <c r="G15" s="72">
        <v>2.5737071048815854</v>
      </c>
    </row>
    <row r="16" spans="1:7" ht="15.75" thickBot="1" x14ac:dyDescent="0.3">
      <c r="A16" s="10" t="s">
        <v>21</v>
      </c>
      <c r="B16" s="72">
        <v>5.0743258904427107</v>
      </c>
      <c r="C16" s="72">
        <v>28.270107393958121</v>
      </c>
      <c r="D16" s="72">
        <v>46.434366066599708</v>
      </c>
      <c r="E16" s="72">
        <v>25.295526539442172</v>
      </c>
      <c r="F16" s="72">
        <v>100</v>
      </c>
      <c r="G16" s="72">
        <v>0.43080236941303179</v>
      </c>
    </row>
    <row r="17" spans="1:7" ht="15.75" thickBot="1" x14ac:dyDescent="0.3">
      <c r="A17" s="10" t="s">
        <v>22</v>
      </c>
      <c r="B17" s="72"/>
      <c r="C17" s="72" t="s">
        <v>56</v>
      </c>
      <c r="D17" s="72" t="s">
        <v>56</v>
      </c>
      <c r="E17" s="72" t="s">
        <v>56</v>
      </c>
      <c r="F17" s="72"/>
      <c r="G17" s="72">
        <v>100</v>
      </c>
    </row>
    <row r="18" spans="1:7" ht="15.75" thickBot="1" x14ac:dyDescent="0.3">
      <c r="A18" s="10" t="s">
        <v>23</v>
      </c>
      <c r="B18" s="72">
        <v>6.6221672439386445</v>
      </c>
      <c r="C18" s="72">
        <v>5.3834735279564576</v>
      </c>
      <c r="D18" s="72">
        <v>41.187530925284513</v>
      </c>
      <c r="E18" s="72">
        <v>53.428995546759026</v>
      </c>
      <c r="F18" s="72">
        <v>100</v>
      </c>
      <c r="G18" s="72">
        <v>2.5742383339760893</v>
      </c>
    </row>
    <row r="19" spans="1:7" ht="15.75" thickBot="1" x14ac:dyDescent="0.3">
      <c r="A19" s="10" t="s">
        <v>24</v>
      </c>
      <c r="B19" s="72"/>
      <c r="C19" s="72" t="s">
        <v>56</v>
      </c>
      <c r="D19" s="72" t="s">
        <v>56</v>
      </c>
      <c r="E19" s="72" t="s">
        <v>56</v>
      </c>
      <c r="F19" s="72"/>
      <c r="G19" s="72">
        <v>100</v>
      </c>
    </row>
    <row r="20" spans="1:7" ht="15.75" thickBot="1" x14ac:dyDescent="0.3">
      <c r="A20" s="10" t="s">
        <v>25</v>
      </c>
      <c r="B20" s="72">
        <v>6.2172718314129778</v>
      </c>
      <c r="C20" s="72">
        <v>10.142510612492419</v>
      </c>
      <c r="D20" s="72">
        <v>47.153577926015764</v>
      </c>
      <c r="E20" s="72">
        <v>42.703911461491813</v>
      </c>
      <c r="F20" s="72">
        <v>100</v>
      </c>
      <c r="G20" s="72">
        <v>3.3234399618921988</v>
      </c>
    </row>
    <row r="21" spans="1:7" ht="15.75" thickBot="1" x14ac:dyDescent="0.3">
      <c r="A21" s="10" t="s">
        <v>26</v>
      </c>
      <c r="B21" s="72">
        <v>6.1815447978295692</v>
      </c>
      <c r="C21" s="72">
        <v>6.2955578073415497</v>
      </c>
      <c r="D21" s="72">
        <v>51.181642859477662</v>
      </c>
      <c r="E21" s="72">
        <v>42.522799333180792</v>
      </c>
      <c r="F21" s="72">
        <v>100</v>
      </c>
      <c r="G21" s="72">
        <v>11.675376042959842</v>
      </c>
    </row>
    <row r="22" spans="1:7" ht="15.75" thickBot="1" x14ac:dyDescent="0.3">
      <c r="A22" s="10" t="s">
        <v>27</v>
      </c>
      <c r="B22" s="72">
        <v>6.8953135929121006</v>
      </c>
      <c r="C22" s="72">
        <v>3.240848682676615</v>
      </c>
      <c r="D22" s="72">
        <v>33.084635113079976</v>
      </c>
      <c r="E22" s="72">
        <v>63.674516204243417</v>
      </c>
      <c r="F22" s="72">
        <v>100</v>
      </c>
      <c r="G22" s="72">
        <v>0.87820660966027275</v>
      </c>
    </row>
    <row r="23" spans="1:7" ht="15.75" thickBot="1" x14ac:dyDescent="0.3">
      <c r="A23" s="10" t="s">
        <v>28</v>
      </c>
      <c r="B23" s="72">
        <v>6.4891790816013737</v>
      </c>
      <c r="C23" s="72">
        <v>10.011648580712402</v>
      </c>
      <c r="D23" s="72">
        <v>40.549322543069096</v>
      </c>
      <c r="E23" s="72">
        <v>49.439028876218508</v>
      </c>
      <c r="F23" s="72">
        <v>100</v>
      </c>
      <c r="G23" s="72">
        <v>1.6935872709739632</v>
      </c>
    </row>
    <row r="24" spans="1:7" ht="15.75" thickBot="1" x14ac:dyDescent="0.3">
      <c r="A24" s="10" t="s">
        <v>29</v>
      </c>
      <c r="B24" s="72">
        <v>5.7897907912581426</v>
      </c>
      <c r="C24" s="72">
        <v>17.519286778274306</v>
      </c>
      <c r="D24" s="72">
        <v>45.816936792725492</v>
      </c>
      <c r="E24" s="72">
        <v>36.663776429000201</v>
      </c>
      <c r="F24" s="72">
        <v>100</v>
      </c>
      <c r="G24" s="72">
        <v>0.89020117665205034</v>
      </c>
    </row>
    <row r="25" spans="1:7" ht="15.75" thickBot="1" x14ac:dyDescent="0.3">
      <c r="A25" s="10" t="s">
        <v>30</v>
      </c>
      <c r="B25" s="72">
        <v>6.7609242523059718</v>
      </c>
      <c r="C25" s="72">
        <v>7.4722817478803689</v>
      </c>
      <c r="D25" s="72">
        <v>33.718438460821766</v>
      </c>
      <c r="E25" s="72">
        <v>58.809279791297861</v>
      </c>
      <c r="F25" s="72">
        <v>100</v>
      </c>
      <c r="G25" s="72">
        <v>10.468802135468803</v>
      </c>
    </row>
    <row r="26" spans="1:7" ht="15.75" thickBot="1" x14ac:dyDescent="0.3">
      <c r="A26" s="13" t="s">
        <v>31</v>
      </c>
      <c r="B26" s="73">
        <v>5.3071175999668432</v>
      </c>
      <c r="C26" s="73">
        <v>27.298784757442295</v>
      </c>
      <c r="D26" s="73">
        <v>42.526727265191624</v>
      </c>
      <c r="E26" s="73">
        <v>30.174487977366084</v>
      </c>
      <c r="F26" s="73">
        <v>100</v>
      </c>
      <c r="G26" s="73">
        <v>12.940423535846341</v>
      </c>
    </row>
    <row r="27" spans="1:7" ht="15.75" thickTop="1" x14ac:dyDescent="0.25"/>
  </sheetData>
  <mergeCells count="5">
    <mergeCell ref="A3:A4"/>
    <mergeCell ref="B3:B4"/>
    <mergeCell ref="C3:F3"/>
    <mergeCell ref="G3:G4"/>
    <mergeCell ref="A1:G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7">
    <pageSetUpPr fitToPage="1"/>
  </sheetPr>
  <dimension ref="A1:D9"/>
  <sheetViews>
    <sheetView showGridLines="0" workbookViewId="0">
      <selection activeCell="C8" sqref="C8"/>
    </sheetView>
  </sheetViews>
  <sheetFormatPr defaultRowHeight="15" x14ac:dyDescent="0.25"/>
  <cols>
    <col min="1" max="1" width="24.5703125" bestFit="1" customWidth="1"/>
    <col min="2" max="4" width="5.5703125" bestFit="1" customWidth="1"/>
  </cols>
  <sheetData>
    <row r="1" spans="1:4" ht="28.5" customHeight="1" x14ac:dyDescent="0.25">
      <c r="A1" s="273" t="s">
        <v>201</v>
      </c>
      <c r="B1" s="273"/>
      <c r="C1" s="273"/>
      <c r="D1" s="273"/>
    </row>
    <row r="2" spans="1:4" ht="15.75" thickBot="1" x14ac:dyDescent="0.3"/>
    <row r="3" spans="1:4" ht="16.5" thickTop="1" thickBot="1" x14ac:dyDescent="0.3">
      <c r="A3" s="312" t="s">
        <v>193</v>
      </c>
      <c r="B3" s="281" t="s">
        <v>202</v>
      </c>
      <c r="C3" s="281"/>
      <c r="D3" s="281"/>
    </row>
    <row r="4" spans="1:4" ht="15.75" thickBot="1" x14ac:dyDescent="0.3">
      <c r="A4" s="313"/>
      <c r="B4" s="25">
        <v>2010</v>
      </c>
      <c r="C4" s="25">
        <v>2011</v>
      </c>
      <c r="D4" s="25">
        <v>2012</v>
      </c>
    </row>
    <row r="5" spans="1:4" ht="15.75" thickBot="1" x14ac:dyDescent="0.3">
      <c r="A5" s="10" t="s">
        <v>203</v>
      </c>
      <c r="B5" s="80">
        <v>5.2792409213944449</v>
      </c>
      <c r="C5" s="12">
        <v>5.31</v>
      </c>
      <c r="D5" s="80">
        <v>5.3047806731168752</v>
      </c>
    </row>
    <row r="6" spans="1:4" ht="15.75" thickBot="1" x14ac:dyDescent="0.3">
      <c r="A6" s="10" t="s">
        <v>204</v>
      </c>
      <c r="B6" s="80">
        <v>5.3402127434003601</v>
      </c>
      <c r="C6" s="12">
        <v>5.29</v>
      </c>
      <c r="D6" s="80">
        <v>5.3560647225744127</v>
      </c>
    </row>
    <row r="7" spans="1:4" ht="15.75" thickBot="1" x14ac:dyDescent="0.3">
      <c r="A7" s="10" t="s">
        <v>175</v>
      </c>
      <c r="B7" s="80">
        <v>5.4745919310132427</v>
      </c>
      <c r="C7" s="12">
        <v>5.28</v>
      </c>
      <c r="D7" s="80">
        <v>5.152690256907416</v>
      </c>
    </row>
    <row r="8" spans="1:4" ht="15.75" thickBot="1" x14ac:dyDescent="0.3">
      <c r="A8" s="13" t="s">
        <v>31</v>
      </c>
      <c r="B8" s="81">
        <v>5.2842409730462787</v>
      </c>
      <c r="C8" s="15">
        <v>5.29</v>
      </c>
      <c r="D8" s="81">
        <v>5.3071175999668432</v>
      </c>
    </row>
    <row r="9" spans="1:4" ht="15.75" thickTop="1" x14ac:dyDescent="0.25"/>
  </sheetData>
  <mergeCells count="3">
    <mergeCell ref="A3:A4"/>
    <mergeCell ref="B3:D3"/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8">
    <pageSetUpPr fitToPage="1"/>
  </sheetPr>
  <dimension ref="A1:D27"/>
  <sheetViews>
    <sheetView showGridLines="0" topLeftCell="A4" workbookViewId="0">
      <selection activeCell="K32" sqref="K32"/>
    </sheetView>
  </sheetViews>
  <sheetFormatPr defaultRowHeight="15" x14ac:dyDescent="0.25"/>
  <cols>
    <col min="1" max="1" width="18.7109375" bestFit="1" customWidth="1"/>
    <col min="2" max="4" width="5.5703125" bestFit="1" customWidth="1"/>
  </cols>
  <sheetData>
    <row r="1" spans="1:4" ht="32.25" customHeight="1" x14ac:dyDescent="0.25">
      <c r="A1" s="273" t="s">
        <v>628</v>
      </c>
      <c r="B1" s="273"/>
      <c r="C1" s="273"/>
      <c r="D1" s="273"/>
    </row>
    <row r="2" spans="1:4" ht="15.75" thickBot="1" x14ac:dyDescent="0.3"/>
    <row r="3" spans="1:4" ht="16.5" customHeight="1" thickTop="1" thickBot="1" x14ac:dyDescent="0.3">
      <c r="A3" s="268" t="s">
        <v>6</v>
      </c>
      <c r="B3" s="271" t="s">
        <v>206</v>
      </c>
      <c r="C3" s="271"/>
      <c r="D3" s="271"/>
    </row>
    <row r="4" spans="1:4" ht="15.75" customHeight="1" x14ac:dyDescent="0.25">
      <c r="A4" s="269"/>
      <c r="B4" s="236">
        <v>2012</v>
      </c>
      <c r="C4" s="294">
        <v>2011</v>
      </c>
      <c r="D4" s="294">
        <v>2010</v>
      </c>
    </row>
    <row r="5" spans="1:4" ht="15.75" thickBot="1" x14ac:dyDescent="0.3">
      <c r="A5" s="270"/>
      <c r="B5" s="237"/>
      <c r="C5" s="297"/>
      <c r="D5" s="297"/>
    </row>
    <row r="6" spans="1:4" ht="15.75" thickBot="1" x14ac:dyDescent="0.3">
      <c r="A6" s="10" t="s">
        <v>10</v>
      </c>
      <c r="B6" s="72">
        <v>4.0198618817140837</v>
      </c>
      <c r="C6" s="72">
        <v>4.1915494598293588</v>
      </c>
      <c r="D6" s="72">
        <v>4.5100184737814413</v>
      </c>
    </row>
    <row r="7" spans="1:4" ht="15.75" thickBot="1" x14ac:dyDescent="0.3">
      <c r="A7" s="10" t="s">
        <v>11</v>
      </c>
      <c r="B7" s="72">
        <v>5.4763843648208468</v>
      </c>
      <c r="C7" s="72">
        <v>5.6563517915309447</v>
      </c>
      <c r="D7" s="72">
        <v>5.4450915141430949</v>
      </c>
    </row>
    <row r="8" spans="1:4" ht="15.75" thickBot="1" x14ac:dyDescent="0.3">
      <c r="A8" s="10" t="s">
        <v>12</v>
      </c>
      <c r="B8" s="72">
        <v>4.8109533245266398</v>
      </c>
      <c r="C8" s="72">
        <v>4.7805972256922189</v>
      </c>
      <c r="D8" s="72">
        <v>4.7125720384204905</v>
      </c>
    </row>
    <row r="9" spans="1:4" ht="15.75" thickBot="1" x14ac:dyDescent="0.3">
      <c r="A9" s="10" t="s">
        <v>13</v>
      </c>
      <c r="B9" s="72">
        <v>4.4177145981410604</v>
      </c>
      <c r="C9" s="72">
        <v>4.4441972562106047</v>
      </c>
      <c r="D9" s="72">
        <v>4.5025510204081636</v>
      </c>
    </row>
    <row r="10" spans="1:4" ht="15.75" thickBot="1" x14ac:dyDescent="0.3">
      <c r="A10" s="10" t="s">
        <v>14</v>
      </c>
      <c r="B10" s="72">
        <v>3.9572170301142262</v>
      </c>
      <c r="C10" s="72">
        <v>4.0592078399346674</v>
      </c>
      <c r="D10" s="72">
        <v>4.0368000000000004</v>
      </c>
    </row>
    <row r="11" spans="1:4" ht="15.75" thickBot="1" x14ac:dyDescent="0.3">
      <c r="A11" s="10" t="s">
        <v>15</v>
      </c>
      <c r="B11" s="72">
        <v>4.5452729384436701</v>
      </c>
      <c r="C11" s="72">
        <v>4.5655895910443016</v>
      </c>
      <c r="D11" s="72">
        <v>4.5119010955167411</v>
      </c>
    </row>
    <row r="12" spans="1:4" ht="15.75" thickBot="1" x14ac:dyDescent="0.3">
      <c r="A12" s="10" t="s">
        <v>16</v>
      </c>
      <c r="B12" s="72">
        <v>4.7969344608879494</v>
      </c>
      <c r="C12" s="72">
        <v>4.8314428071663311</v>
      </c>
      <c r="D12" s="72">
        <v>4.8707201292798707</v>
      </c>
    </row>
    <row r="13" spans="1:4" ht="15.75" thickBot="1" x14ac:dyDescent="0.3">
      <c r="A13" s="10" t="s">
        <v>17</v>
      </c>
      <c r="B13" s="72">
        <v>6.2706464872944689</v>
      </c>
      <c r="C13" s="72">
        <v>6.3708576515975865</v>
      </c>
      <c r="D13" s="72">
        <v>6.4963604533308761</v>
      </c>
    </row>
    <row r="14" spans="1:4" ht="15.75" thickBot="1" x14ac:dyDescent="0.3">
      <c r="A14" s="10" t="s">
        <v>18</v>
      </c>
      <c r="B14" s="72">
        <v>4.862262096146865</v>
      </c>
      <c r="C14" s="72">
        <v>4.8686110681314148</v>
      </c>
      <c r="D14" s="72">
        <v>4.8736493154844753</v>
      </c>
    </row>
    <row r="15" spans="1:4" ht="15.75" thickBot="1" x14ac:dyDescent="0.3">
      <c r="A15" s="10" t="s">
        <v>19</v>
      </c>
      <c r="B15" s="72">
        <v>4.9455908676415952</v>
      </c>
      <c r="C15" s="72">
        <v>4.8209053933401673</v>
      </c>
      <c r="D15" s="72">
        <v>5.0427450597389072</v>
      </c>
    </row>
    <row r="16" spans="1:4" ht="15.75" thickBot="1" x14ac:dyDescent="0.3">
      <c r="A16" s="10" t="s">
        <v>20</v>
      </c>
      <c r="B16" s="72">
        <v>6.1221629666377275</v>
      </c>
      <c r="C16" s="72">
        <v>6.0406931964056483</v>
      </c>
      <c r="D16" s="72">
        <v>6.027196921103271</v>
      </c>
    </row>
    <row r="17" spans="1:4" ht="15.75" thickBot="1" x14ac:dyDescent="0.3">
      <c r="A17" s="10" t="s">
        <v>21</v>
      </c>
      <c r="B17" s="72">
        <v>5.0743258904427107</v>
      </c>
      <c r="C17" s="72">
        <v>5.0976886175316176</v>
      </c>
      <c r="D17" s="72">
        <v>4.7064647210934618</v>
      </c>
    </row>
    <row r="18" spans="1:4" ht="15.75" thickBot="1" x14ac:dyDescent="0.3">
      <c r="A18" s="10" t="s">
        <v>22</v>
      </c>
      <c r="B18" s="72"/>
      <c r="C18" s="72"/>
      <c r="D18" s="72"/>
    </row>
    <row r="19" spans="1:4" ht="15.75" thickBot="1" x14ac:dyDescent="0.3">
      <c r="A19" s="10" t="s">
        <v>23</v>
      </c>
      <c r="B19" s="72">
        <v>6.6221672439386445</v>
      </c>
      <c r="C19" s="72">
        <v>6.647509578544061</v>
      </c>
      <c r="D19" s="72">
        <v>6.6068740873862746</v>
      </c>
    </row>
    <row r="20" spans="1:4" ht="15.75" thickBot="1" x14ac:dyDescent="0.3">
      <c r="A20" s="10" t="s">
        <v>24</v>
      </c>
      <c r="B20" s="72"/>
      <c r="C20" s="72"/>
      <c r="D20" s="72"/>
    </row>
    <row r="21" spans="1:4" ht="15.75" thickBot="1" x14ac:dyDescent="0.3">
      <c r="A21" s="10" t="s">
        <v>25</v>
      </c>
      <c r="B21" s="72">
        <v>6.2172718314129778</v>
      </c>
      <c r="C21" s="72">
        <v>6.1394554614238004</v>
      </c>
      <c r="D21" s="72">
        <v>6.0736956916924196</v>
      </c>
    </row>
    <row r="22" spans="1:4" ht="15.75" thickBot="1" x14ac:dyDescent="0.3">
      <c r="A22" s="10" t="s">
        <v>26</v>
      </c>
      <c r="B22" s="72">
        <v>6.1815447978295692</v>
      </c>
      <c r="C22" s="72">
        <v>6.207355976731094</v>
      </c>
      <c r="D22" s="72">
        <v>6.1248357825914272</v>
      </c>
    </row>
    <row r="23" spans="1:4" ht="15.75" thickBot="1" x14ac:dyDescent="0.3">
      <c r="A23" s="10" t="s">
        <v>27</v>
      </c>
      <c r="B23" s="72">
        <v>6.8953135929121006</v>
      </c>
      <c r="C23" s="72">
        <v>6.9923646459972231</v>
      </c>
      <c r="D23" s="72">
        <v>6.826690958779321</v>
      </c>
    </row>
    <row r="24" spans="1:4" ht="15.75" thickBot="1" x14ac:dyDescent="0.3">
      <c r="A24" s="10" t="s">
        <v>28</v>
      </c>
      <c r="B24" s="72">
        <v>6.4891790816013737</v>
      </c>
      <c r="C24" s="72">
        <v>6.3926704907584453</v>
      </c>
      <c r="D24" s="72">
        <v>6.4657056654374792</v>
      </c>
    </row>
    <row r="25" spans="1:4" ht="15.75" thickBot="1" x14ac:dyDescent="0.3">
      <c r="A25" s="10" t="s">
        <v>29</v>
      </c>
      <c r="B25" s="72">
        <v>5.7897907912581426</v>
      </c>
      <c r="C25" s="72">
        <v>5.784051683925739</v>
      </c>
      <c r="D25" s="72">
        <v>5.731455499625147</v>
      </c>
    </row>
    <row r="26" spans="1:4" ht="15.75" thickBot="1" x14ac:dyDescent="0.3">
      <c r="A26" s="10" t="s">
        <v>30</v>
      </c>
      <c r="B26" s="72">
        <v>6.7609242523059718</v>
      </c>
      <c r="C26" s="72">
        <v>6.7110914714980119</v>
      </c>
      <c r="D26" s="72">
        <v>6.6443204682641301</v>
      </c>
    </row>
    <row r="27" spans="1:4" ht="15.75" thickBot="1" x14ac:dyDescent="0.3">
      <c r="A27" s="61" t="s">
        <v>31</v>
      </c>
      <c r="B27" s="95">
        <v>5.3071175999668432</v>
      </c>
      <c r="C27" s="95">
        <v>5.2943365278009811</v>
      </c>
      <c r="D27" s="95">
        <v>5.2842409730462787</v>
      </c>
    </row>
  </sheetData>
  <mergeCells count="5">
    <mergeCell ref="A1:D1"/>
    <mergeCell ref="A3:A5"/>
    <mergeCell ref="B3:D3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9">
    <pageSetUpPr fitToPage="1"/>
  </sheetPr>
  <dimension ref="A1:E30"/>
  <sheetViews>
    <sheetView showGridLines="0" workbookViewId="0">
      <selection activeCell="I21" sqref="I21"/>
    </sheetView>
  </sheetViews>
  <sheetFormatPr defaultRowHeight="15" x14ac:dyDescent="0.25"/>
  <cols>
    <col min="1" max="1" width="18.7109375" bestFit="1" customWidth="1"/>
    <col min="2" max="2" width="10.28515625" bestFit="1" customWidth="1"/>
    <col min="3" max="3" width="12.85546875" bestFit="1" customWidth="1"/>
    <col min="4" max="4" width="14.7109375" bestFit="1" customWidth="1"/>
    <col min="5" max="5" width="11.42578125" bestFit="1" customWidth="1"/>
  </cols>
  <sheetData>
    <row r="1" spans="1:5" ht="33.75" customHeight="1" x14ac:dyDescent="0.25">
      <c r="A1" s="273" t="s">
        <v>205</v>
      </c>
      <c r="B1" s="273"/>
      <c r="C1" s="273"/>
      <c r="D1" s="273"/>
      <c r="E1" s="273"/>
    </row>
    <row r="2" spans="1:5" ht="15.75" thickBot="1" x14ac:dyDescent="0.3"/>
    <row r="3" spans="1:5" ht="16.5" thickTop="1" thickBot="1" x14ac:dyDescent="0.3">
      <c r="A3" s="268" t="s">
        <v>6</v>
      </c>
      <c r="B3" s="271" t="s">
        <v>206</v>
      </c>
      <c r="C3" s="271"/>
      <c r="D3" s="271"/>
      <c r="E3" s="268" t="s">
        <v>110</v>
      </c>
    </row>
    <row r="4" spans="1:5" x14ac:dyDescent="0.25">
      <c r="A4" s="269"/>
      <c r="B4" s="294" t="s">
        <v>207</v>
      </c>
      <c r="C4" s="294" t="s">
        <v>208</v>
      </c>
      <c r="D4" s="38" t="s">
        <v>209</v>
      </c>
      <c r="E4" s="269"/>
    </row>
    <row r="5" spans="1:5" ht="15.75" thickBot="1" x14ac:dyDescent="0.3">
      <c r="A5" s="270"/>
      <c r="B5" s="297"/>
      <c r="C5" s="297"/>
      <c r="D5" s="24" t="s">
        <v>210</v>
      </c>
      <c r="E5" s="270"/>
    </row>
    <row r="6" spans="1:5" ht="15.75" thickBot="1" x14ac:dyDescent="0.3">
      <c r="A6" s="10" t="s">
        <v>10</v>
      </c>
      <c r="B6" s="72">
        <v>3.2044643884478194</v>
      </c>
      <c r="C6" s="72">
        <v>7.8644574847543431</v>
      </c>
      <c r="D6" s="72">
        <v>8.3419629501783457E-2</v>
      </c>
      <c r="E6" s="11">
        <v>34764</v>
      </c>
    </row>
    <row r="7" spans="1:5" ht="15.75" thickBot="1" x14ac:dyDescent="0.3">
      <c r="A7" s="10" t="s">
        <v>11</v>
      </c>
      <c r="B7" s="72">
        <v>1.4646053702196908</v>
      </c>
      <c r="C7" s="72">
        <v>22.620016273393002</v>
      </c>
      <c r="D7" s="72">
        <v>0</v>
      </c>
      <c r="E7" s="11">
        <v>1229</v>
      </c>
    </row>
    <row r="8" spans="1:5" ht="15.75" thickBot="1" x14ac:dyDescent="0.3">
      <c r="A8" s="10" t="s">
        <v>12</v>
      </c>
      <c r="B8" s="72">
        <v>6.0491989845049465</v>
      </c>
      <c r="C8" s="72">
        <v>10.337243401759531</v>
      </c>
      <c r="D8" s="72">
        <v>0.38414814328397412</v>
      </c>
      <c r="E8" s="11">
        <v>91509</v>
      </c>
    </row>
    <row r="9" spans="1:5" ht="15.75" thickBot="1" x14ac:dyDescent="0.3">
      <c r="A9" s="10" t="s">
        <v>13</v>
      </c>
      <c r="B9" s="72">
        <v>2.5045045045045047</v>
      </c>
      <c r="C9" s="72">
        <v>3.0810810810810811</v>
      </c>
      <c r="D9" s="72">
        <v>1.2792792792792793</v>
      </c>
      <c r="E9" s="11">
        <v>5550</v>
      </c>
    </row>
    <row r="10" spans="1:5" ht="15.75" thickBot="1" x14ac:dyDescent="0.3">
      <c r="A10" s="10" t="s">
        <v>14</v>
      </c>
      <c r="B10" s="72">
        <v>6.7494824016563149</v>
      </c>
      <c r="C10" s="72">
        <v>4.2605997931747668</v>
      </c>
      <c r="D10" s="72">
        <v>0.20721094073767096</v>
      </c>
      <c r="E10" s="11">
        <v>4838</v>
      </c>
    </row>
    <row r="11" spans="1:5" ht="15.75" thickBot="1" x14ac:dyDescent="0.3">
      <c r="A11" s="10" t="s">
        <v>15</v>
      </c>
      <c r="B11" s="72">
        <v>8.3245597243491574</v>
      </c>
      <c r="C11" s="72">
        <v>9.2695631585178173</v>
      </c>
      <c r="D11" s="72">
        <v>0.21367521367521369</v>
      </c>
      <c r="E11" s="11">
        <v>43395</v>
      </c>
    </row>
    <row r="12" spans="1:5" ht="15.75" thickBot="1" x14ac:dyDescent="0.3">
      <c r="A12" s="10" t="s">
        <v>16</v>
      </c>
      <c r="B12" s="72">
        <v>4.7701914218446104</v>
      </c>
      <c r="C12" s="72">
        <v>12.775104923738356</v>
      </c>
      <c r="D12" s="72">
        <v>0.26614801924454912</v>
      </c>
      <c r="E12" s="11">
        <v>9769</v>
      </c>
    </row>
    <row r="13" spans="1:5" ht="15.75" thickBot="1" x14ac:dyDescent="0.3">
      <c r="A13" s="10" t="s">
        <v>17</v>
      </c>
      <c r="B13" s="72">
        <v>2.2926065739802963</v>
      </c>
      <c r="C13" s="72">
        <v>22.15351036740633</v>
      </c>
      <c r="D13" s="72">
        <v>0.6642679213949626</v>
      </c>
      <c r="E13" s="11">
        <v>11081</v>
      </c>
    </row>
    <row r="14" spans="1:5" ht="15.75" thickBot="1" x14ac:dyDescent="0.3">
      <c r="A14" s="10" t="s">
        <v>18</v>
      </c>
      <c r="B14" s="72">
        <v>9.998191541581626</v>
      </c>
      <c r="C14" s="72">
        <v>13.260139498837509</v>
      </c>
      <c r="D14" s="72">
        <v>0.67252974650801856</v>
      </c>
      <c r="E14" s="11">
        <v>38781</v>
      </c>
    </row>
    <row r="15" spans="1:5" ht="15.75" thickBot="1" x14ac:dyDescent="0.3">
      <c r="A15" s="10" t="s">
        <v>19</v>
      </c>
      <c r="B15" s="72">
        <v>7.8697585005406703</v>
      </c>
      <c r="C15" s="72">
        <v>13.913171233379856</v>
      </c>
      <c r="D15" s="72">
        <v>0.60973097680550414</v>
      </c>
      <c r="E15" s="11">
        <v>31234</v>
      </c>
    </row>
    <row r="16" spans="1:5" ht="15.75" thickBot="1" x14ac:dyDescent="0.3">
      <c r="A16" s="10" t="s">
        <v>20</v>
      </c>
      <c r="B16" s="72">
        <v>0.96400244051250761</v>
      </c>
      <c r="C16" s="72">
        <v>24.111922141119223</v>
      </c>
      <c r="D16" s="72">
        <v>0.30450669914738121</v>
      </c>
      <c r="E16" s="11">
        <v>8276</v>
      </c>
    </row>
    <row r="17" spans="1:5" ht="15.75" thickBot="1" x14ac:dyDescent="0.3">
      <c r="A17" s="10" t="s">
        <v>21</v>
      </c>
      <c r="B17" s="72">
        <v>7.4005692745595821</v>
      </c>
      <c r="C17" s="72">
        <v>6.3081775521193943</v>
      </c>
      <c r="D17" s="72">
        <v>7.692899453804139E-2</v>
      </c>
      <c r="E17" s="11">
        <v>12999</v>
      </c>
    </row>
    <row r="18" spans="1:5" ht="15.75" thickBot="1" x14ac:dyDescent="0.3">
      <c r="A18" s="10" t="s">
        <v>22</v>
      </c>
      <c r="B18" s="72">
        <v>0.62525817717526</v>
      </c>
      <c r="C18" s="72">
        <v>18.830973750422473</v>
      </c>
      <c r="D18" s="72"/>
      <c r="E18" s="11">
        <v>53317</v>
      </c>
    </row>
    <row r="19" spans="1:5" ht="15.75" thickBot="1" x14ac:dyDescent="0.3">
      <c r="A19" s="10" t="s">
        <v>23</v>
      </c>
      <c r="B19" s="72">
        <v>0.9571690998743112</v>
      </c>
      <c r="C19" s="72">
        <v>7.4468085106382977</v>
      </c>
      <c r="D19" s="72">
        <v>0.5712625871417506</v>
      </c>
      <c r="E19" s="11">
        <v>10372</v>
      </c>
    </row>
    <row r="20" spans="1:5" ht="15.75" thickBot="1" x14ac:dyDescent="0.3">
      <c r="A20" s="10" t="s">
        <v>24</v>
      </c>
      <c r="B20" s="72"/>
      <c r="C20" s="72"/>
      <c r="D20" s="72"/>
      <c r="E20" s="11">
        <v>1944</v>
      </c>
    </row>
    <row r="21" spans="1:5" ht="15.75" thickBot="1" x14ac:dyDescent="0.3">
      <c r="A21" s="10" t="s">
        <v>25</v>
      </c>
      <c r="B21" s="72">
        <v>0.35339319101723821</v>
      </c>
      <c r="C21" s="72">
        <v>11.264989704041668</v>
      </c>
      <c r="D21" s="72">
        <v>0.27251331599157685</v>
      </c>
      <c r="E21" s="11">
        <v>54582</v>
      </c>
    </row>
    <row r="22" spans="1:5" ht="15.75" thickBot="1" x14ac:dyDescent="0.3">
      <c r="A22" s="10" t="s">
        <v>26</v>
      </c>
      <c r="B22" s="72">
        <v>1.1595148423830848</v>
      </c>
      <c r="C22" s="72">
        <v>8.9395552401230187</v>
      </c>
      <c r="D22" s="72">
        <v>0.40053404539385851</v>
      </c>
      <c r="E22" s="11">
        <v>34637</v>
      </c>
    </row>
    <row r="23" spans="1:5" ht="15.75" thickBot="1" x14ac:dyDescent="0.3">
      <c r="A23" s="10" t="s">
        <v>27</v>
      </c>
      <c r="B23" s="72"/>
      <c r="C23" s="72"/>
      <c r="D23" s="72"/>
      <c r="E23" s="11">
        <v>4327</v>
      </c>
    </row>
    <row r="24" spans="1:5" ht="15.75" thickBot="1" x14ac:dyDescent="0.3">
      <c r="A24" s="10" t="s">
        <v>28</v>
      </c>
      <c r="B24" s="72">
        <v>0.36782566451523352</v>
      </c>
      <c r="C24" s="72">
        <v>10.612632149634047</v>
      </c>
      <c r="D24" s="72">
        <v>0.28456413103831207</v>
      </c>
      <c r="E24" s="11">
        <v>16592</v>
      </c>
    </row>
    <row r="25" spans="1:5" ht="15.75" thickBot="1" x14ac:dyDescent="0.3">
      <c r="A25" s="10" t="s">
        <v>29</v>
      </c>
      <c r="B25" s="72">
        <v>0.55310709563684446</v>
      </c>
      <c r="C25" s="72">
        <v>5.4786671368124118</v>
      </c>
      <c r="D25" s="72">
        <v>0.33934906679006632</v>
      </c>
      <c r="E25" s="11">
        <v>45383</v>
      </c>
    </row>
    <row r="26" spans="1:5" ht="15.75" thickBot="1" x14ac:dyDescent="0.3">
      <c r="A26" s="10" t="s">
        <v>30</v>
      </c>
      <c r="B26" s="72">
        <v>1.9352686019352687</v>
      </c>
      <c r="C26" s="72">
        <v>12.212212212212211</v>
      </c>
      <c r="D26" s="72">
        <v>0.11678345011678344</v>
      </c>
      <c r="E26" s="11">
        <v>11988</v>
      </c>
    </row>
    <row r="27" spans="1:5" ht="15.75" thickBot="1" x14ac:dyDescent="0.3">
      <c r="A27" s="61" t="s">
        <v>31</v>
      </c>
      <c r="B27" s="95">
        <v>3.9230816655695189</v>
      </c>
      <c r="C27" s="95">
        <v>11.257837941257108</v>
      </c>
      <c r="D27" s="95">
        <v>0.36263074555632374</v>
      </c>
      <c r="E27" s="62">
        <v>526567</v>
      </c>
    </row>
    <row r="28" spans="1:5" ht="15.75" thickBot="1" x14ac:dyDescent="0.3">
      <c r="A28" s="26"/>
      <c r="B28" s="26"/>
      <c r="C28" s="26"/>
      <c r="D28" s="26"/>
      <c r="E28" s="26"/>
    </row>
    <row r="29" spans="1:5" ht="38.25" customHeight="1" thickBot="1" x14ac:dyDescent="0.3">
      <c r="A29" s="326" t="s">
        <v>211</v>
      </c>
      <c r="B29" s="326"/>
      <c r="C29" s="326"/>
      <c r="D29" s="326"/>
      <c r="E29" s="326"/>
    </row>
    <row r="30" spans="1:5" ht="15.75" thickTop="1" x14ac:dyDescent="0.25"/>
  </sheetData>
  <mergeCells count="7">
    <mergeCell ref="A29:E29"/>
    <mergeCell ref="A1:E1"/>
    <mergeCell ref="A3:A5"/>
    <mergeCell ref="B3:D3"/>
    <mergeCell ref="E3:E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1:F27"/>
  <sheetViews>
    <sheetView showGridLines="0" workbookViewId="0">
      <selection activeCell="A10" sqref="A10"/>
    </sheetView>
  </sheetViews>
  <sheetFormatPr defaultRowHeight="15" x14ac:dyDescent="0.25"/>
  <cols>
    <col min="1" max="1" width="5.140625" bestFit="1" customWidth="1"/>
    <col min="2" max="2" width="21.42578125" customWidth="1"/>
  </cols>
  <sheetData>
    <row r="1" spans="1:6" ht="30" customHeight="1" x14ac:dyDescent="0.25">
      <c r="A1" s="266" t="s">
        <v>618</v>
      </c>
      <c r="B1" s="266"/>
      <c r="C1" t="s">
        <v>629</v>
      </c>
    </row>
    <row r="2" spans="1:6" ht="15.75" thickBot="1" x14ac:dyDescent="0.3">
      <c r="A2" s="108"/>
      <c r="B2" s="108"/>
    </row>
    <row r="3" spans="1:6" ht="16.5" thickTop="1" thickBot="1" x14ac:dyDescent="0.3">
      <c r="A3" s="280" t="s">
        <v>95</v>
      </c>
      <c r="B3" s="280"/>
    </row>
    <row r="4" spans="1:6" ht="39" customHeight="1" thickTop="1" thickBot="1" x14ac:dyDescent="0.3">
      <c r="A4" s="110" t="s">
        <v>442</v>
      </c>
      <c r="B4" s="111" t="s">
        <v>443</v>
      </c>
    </row>
    <row r="5" spans="1:6" ht="15.75" thickBot="1" x14ac:dyDescent="0.3">
      <c r="A5" s="10">
        <v>1993</v>
      </c>
      <c r="B5" s="112">
        <v>1.2432999999999998</v>
      </c>
      <c r="F5" s="64"/>
    </row>
    <row r="6" spans="1:6" ht="15.75" thickBot="1" x14ac:dyDescent="0.3">
      <c r="A6" s="10">
        <v>1994</v>
      </c>
      <c r="B6" s="112">
        <v>1.2022999999999999</v>
      </c>
      <c r="F6" s="64"/>
    </row>
    <row r="7" spans="1:6" ht="15.75" thickBot="1" x14ac:dyDescent="0.3">
      <c r="A7" s="10">
        <v>1995</v>
      </c>
      <c r="B7" s="112">
        <v>1.1844000000000001</v>
      </c>
      <c r="F7" s="64"/>
    </row>
    <row r="8" spans="1:6" ht="15.75" thickBot="1" x14ac:dyDescent="0.3">
      <c r="A8" s="10">
        <v>1996</v>
      </c>
      <c r="B8" s="112">
        <v>1.1914</v>
      </c>
      <c r="F8" s="64"/>
    </row>
    <row r="9" spans="1:6" ht="15.75" thickBot="1" x14ac:dyDescent="0.3">
      <c r="A9" s="10">
        <v>1997</v>
      </c>
      <c r="B9" s="112">
        <v>1.2050000000000001</v>
      </c>
      <c r="F9" s="64"/>
    </row>
    <row r="10" spans="1:6" ht="15.75" thickBot="1" x14ac:dyDescent="0.3">
      <c r="A10" s="10">
        <v>1998</v>
      </c>
      <c r="B10" s="112">
        <v>1.2039000000000002</v>
      </c>
      <c r="F10" s="64"/>
    </row>
    <row r="11" spans="1:6" ht="15.75" thickBot="1" x14ac:dyDescent="0.3">
      <c r="A11" s="10">
        <v>1999</v>
      </c>
      <c r="B11" s="199">
        <v>1.2329052235009574</v>
      </c>
      <c r="F11" s="64"/>
    </row>
    <row r="12" spans="1:6" ht="15.75" thickBot="1" x14ac:dyDescent="0.3">
      <c r="A12" s="10">
        <v>2000</v>
      </c>
      <c r="B12" s="199">
        <v>1.2565006114495847</v>
      </c>
      <c r="F12" s="64"/>
    </row>
    <row r="13" spans="1:6" ht="15.75" thickBot="1" x14ac:dyDescent="0.3">
      <c r="A13" s="10">
        <v>2001</v>
      </c>
      <c r="B13" s="199">
        <v>1.2509836673196819</v>
      </c>
      <c r="F13" s="64"/>
    </row>
    <row r="14" spans="1:6" ht="15.75" thickBot="1" x14ac:dyDescent="0.3">
      <c r="A14" s="10">
        <v>2002</v>
      </c>
      <c r="B14" s="199">
        <v>1.26979075447943</v>
      </c>
      <c r="F14" s="64"/>
    </row>
    <row r="15" spans="1:6" ht="15.75" thickBot="1" x14ac:dyDescent="0.3">
      <c r="A15" s="10">
        <v>2003</v>
      </c>
      <c r="B15" s="199">
        <v>1.2892618468402821</v>
      </c>
      <c r="F15" s="64"/>
    </row>
    <row r="16" spans="1:6" ht="15.75" thickBot="1" x14ac:dyDescent="0.3">
      <c r="A16" s="10">
        <v>2004</v>
      </c>
      <c r="B16" s="199">
        <v>1.3423081539275896</v>
      </c>
      <c r="F16" s="64"/>
    </row>
    <row r="17" spans="1:6" ht="15.75" thickBot="1" x14ac:dyDescent="0.3">
      <c r="A17" s="10">
        <v>2005</v>
      </c>
      <c r="B17" s="199">
        <v>1.3372014654613902</v>
      </c>
      <c r="F17" s="64"/>
    </row>
    <row r="18" spans="1:6" ht="15.75" thickBot="1" x14ac:dyDescent="0.3">
      <c r="A18" s="10">
        <v>2006</v>
      </c>
      <c r="B18" s="199">
        <v>1.3728820864629481</v>
      </c>
      <c r="F18" s="64"/>
    </row>
    <row r="19" spans="1:6" ht="15.75" thickBot="1" x14ac:dyDescent="0.3">
      <c r="A19" s="10">
        <v>2007</v>
      </c>
      <c r="B19" s="199">
        <v>1.4004236887346915</v>
      </c>
      <c r="F19" s="64"/>
    </row>
    <row r="20" spans="1:6" ht="15.75" thickBot="1" x14ac:dyDescent="0.3">
      <c r="A20" s="10">
        <v>2008</v>
      </c>
      <c r="B20" s="199">
        <v>1.4472500930927854</v>
      </c>
      <c r="F20" s="64"/>
    </row>
    <row r="21" spans="1:6" ht="15.75" thickBot="1" x14ac:dyDescent="0.3">
      <c r="A21" s="10">
        <v>2009</v>
      </c>
      <c r="B21" s="199">
        <v>1.4492079576698873</v>
      </c>
      <c r="F21" s="64"/>
    </row>
    <row r="22" spans="1:6" ht="15.75" thickBot="1" x14ac:dyDescent="0.3">
      <c r="A22" s="10">
        <v>2010</v>
      </c>
      <c r="B22" s="199">
        <v>1.4551226507482289</v>
      </c>
      <c r="F22" s="64"/>
    </row>
    <row r="23" spans="1:6" ht="15.75" thickBot="1" x14ac:dyDescent="0.3">
      <c r="A23" s="10">
        <v>2011</v>
      </c>
      <c r="B23" s="199">
        <v>1.4372220839817058</v>
      </c>
      <c r="F23" s="64"/>
    </row>
    <row r="24" spans="1:6" ht="15.75" thickBot="1" x14ac:dyDescent="0.3">
      <c r="A24" s="10">
        <v>2012</v>
      </c>
      <c r="B24" s="199">
        <v>1.4162980922326329</v>
      </c>
      <c r="F24" s="64"/>
    </row>
    <row r="25" spans="1:6" x14ac:dyDescent="0.25">
      <c r="F25" s="64"/>
    </row>
    <row r="26" spans="1:6" x14ac:dyDescent="0.25">
      <c r="F26" s="64"/>
    </row>
    <row r="27" spans="1:6" x14ac:dyDescent="0.25">
      <c r="F27" s="64"/>
    </row>
  </sheetData>
  <mergeCells count="2">
    <mergeCell ref="A1:B1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0">
    <pageSetUpPr fitToPage="1"/>
  </sheetPr>
  <dimension ref="A1:I27"/>
  <sheetViews>
    <sheetView showGridLines="0" workbookViewId="0">
      <selection activeCell="M23" sqref="M23"/>
    </sheetView>
  </sheetViews>
  <sheetFormatPr defaultRowHeight="15" x14ac:dyDescent="0.25"/>
  <cols>
    <col min="1" max="1" width="18.7109375" bestFit="1" customWidth="1"/>
    <col min="2" max="2" width="5.85546875" bestFit="1" customWidth="1"/>
    <col min="3" max="6" width="7.28515625" bestFit="1" customWidth="1"/>
    <col min="7" max="7" width="5.5703125" bestFit="1" customWidth="1"/>
    <col min="8" max="8" width="7.5703125" bestFit="1" customWidth="1"/>
    <col min="9" max="9" width="14.5703125" customWidth="1"/>
  </cols>
  <sheetData>
    <row r="1" spans="1:9" ht="15.75" customHeight="1" x14ac:dyDescent="0.25">
      <c r="A1" s="273" t="s">
        <v>212</v>
      </c>
      <c r="B1" s="273"/>
      <c r="C1" s="273"/>
      <c r="D1" s="273"/>
      <c r="E1" s="273"/>
      <c r="F1" s="273"/>
      <c r="G1" s="273"/>
      <c r="H1" s="273"/>
      <c r="I1" s="273"/>
    </row>
    <row r="2" spans="1:9" ht="15.75" thickBot="1" x14ac:dyDescent="0.3"/>
    <row r="3" spans="1:9" ht="22.5" customHeight="1" thickTop="1" thickBot="1" x14ac:dyDescent="0.3">
      <c r="A3" s="327" t="s">
        <v>6</v>
      </c>
      <c r="B3" s="303" t="s">
        <v>213</v>
      </c>
      <c r="C3" s="303"/>
      <c r="D3" s="303"/>
      <c r="E3" s="303"/>
      <c r="F3" s="303"/>
      <c r="G3" s="303"/>
      <c r="H3" s="327" t="s">
        <v>31</v>
      </c>
      <c r="I3" s="274" t="s">
        <v>214</v>
      </c>
    </row>
    <row r="4" spans="1:9" ht="15.75" thickBot="1" x14ac:dyDescent="0.3">
      <c r="A4" s="328"/>
      <c r="B4" s="25" t="s">
        <v>215</v>
      </c>
      <c r="C4" s="25" t="s">
        <v>216</v>
      </c>
      <c r="D4" s="25" t="s">
        <v>217</v>
      </c>
      <c r="E4" s="25" t="s">
        <v>218</v>
      </c>
      <c r="F4" s="25" t="s">
        <v>219</v>
      </c>
      <c r="G4" s="25" t="s">
        <v>220</v>
      </c>
      <c r="H4" s="328"/>
      <c r="I4" s="276"/>
    </row>
    <row r="5" spans="1:9" ht="15.75" thickBot="1" x14ac:dyDescent="0.3">
      <c r="A5" s="10" t="s">
        <v>10</v>
      </c>
      <c r="B5" s="80">
        <v>0.95208845208845216</v>
      </c>
      <c r="C5" s="80">
        <v>1.6206565032275786</v>
      </c>
      <c r="D5" s="80">
        <v>2.224539450816823</v>
      </c>
      <c r="E5" s="80">
        <v>11.301838067750266</v>
      </c>
      <c r="F5" s="80">
        <v>25.140896839010047</v>
      </c>
      <c r="G5" s="80">
        <v>27.26829268292683</v>
      </c>
      <c r="H5" s="11">
        <v>34764</v>
      </c>
      <c r="I5" s="80">
        <v>1.4382694741686802E-2</v>
      </c>
    </row>
    <row r="6" spans="1:9" ht="15.75" thickBot="1" x14ac:dyDescent="0.3">
      <c r="A6" s="10" t="s">
        <v>11</v>
      </c>
      <c r="B6" s="80">
        <v>0.78125</v>
      </c>
      <c r="C6" s="80">
        <v>4.5801526717557248</v>
      </c>
      <c r="D6" s="80">
        <v>16.202531645569621</v>
      </c>
      <c r="E6" s="80">
        <v>34.87394957983193</v>
      </c>
      <c r="F6" s="80">
        <v>58.04195804195804</v>
      </c>
      <c r="G6" s="80">
        <v>55.555555555555557</v>
      </c>
      <c r="H6" s="11">
        <v>1229</v>
      </c>
      <c r="I6" s="80" t="s">
        <v>56</v>
      </c>
    </row>
    <row r="7" spans="1:9" ht="15.75" thickBot="1" x14ac:dyDescent="0.3">
      <c r="A7" s="10" t="s">
        <v>12</v>
      </c>
      <c r="B7" s="80">
        <v>1.1243934193395668</v>
      </c>
      <c r="C7" s="80">
        <v>1.5418261344997266</v>
      </c>
      <c r="D7" s="80">
        <v>3.2412134787048323</v>
      </c>
      <c r="E7" s="80">
        <v>17.254386466251358</v>
      </c>
      <c r="F7" s="80">
        <v>29.765217391304351</v>
      </c>
      <c r="G7" s="80">
        <v>31.338162409454824</v>
      </c>
      <c r="H7" s="11">
        <v>91509</v>
      </c>
      <c r="I7" s="80">
        <v>0.18358849949185327</v>
      </c>
    </row>
    <row r="8" spans="1:9" ht="15.75" thickBot="1" x14ac:dyDescent="0.3">
      <c r="A8" s="10" t="s">
        <v>13</v>
      </c>
      <c r="B8" s="80">
        <v>0.61224489795918369</v>
      </c>
      <c r="C8" s="80">
        <v>0.31974420463629094</v>
      </c>
      <c r="D8" s="80">
        <v>0.92975206611570249</v>
      </c>
      <c r="E8" s="80">
        <v>3.6756756756756754</v>
      </c>
      <c r="F8" s="80">
        <v>9.5541401273885356</v>
      </c>
      <c r="G8" s="80">
        <v>16.25</v>
      </c>
      <c r="H8" s="11">
        <v>5550</v>
      </c>
      <c r="I8" s="80" t="s">
        <v>56</v>
      </c>
    </row>
    <row r="9" spans="1:9" ht="15.75" thickBot="1" x14ac:dyDescent="0.3">
      <c r="A9" s="10" t="s">
        <v>14</v>
      </c>
      <c r="B9" s="80">
        <v>0.86956521739130432</v>
      </c>
      <c r="C9" s="80">
        <v>0.83025830258302591</v>
      </c>
      <c r="D9" s="80">
        <v>1.3392857142857142</v>
      </c>
      <c r="E9" s="80">
        <v>6.2796208530805684</v>
      </c>
      <c r="F9" s="80">
        <v>12.244897959183673</v>
      </c>
      <c r="G9" s="80">
        <v>16.319444444444446</v>
      </c>
      <c r="H9" s="11">
        <v>4838</v>
      </c>
      <c r="I9" s="80">
        <v>0.12401818933443572</v>
      </c>
    </row>
    <row r="10" spans="1:9" ht="15.75" thickBot="1" x14ac:dyDescent="0.3">
      <c r="A10" s="10" t="s">
        <v>15</v>
      </c>
      <c r="B10" s="80">
        <v>1.6791044776119404</v>
      </c>
      <c r="C10" s="80">
        <v>2.4179620034542317</v>
      </c>
      <c r="D10" s="80">
        <v>3.9060832443970113</v>
      </c>
      <c r="E10" s="80">
        <v>14.98576908798416</v>
      </c>
      <c r="F10" s="80">
        <v>23.318301390454714</v>
      </c>
      <c r="G10" s="80">
        <v>27.428326914848096</v>
      </c>
      <c r="H10" s="11">
        <v>43395</v>
      </c>
      <c r="I10" s="80">
        <v>2.680032261781311</v>
      </c>
    </row>
    <row r="11" spans="1:9" ht="15.75" thickBot="1" x14ac:dyDescent="0.3">
      <c r="A11" s="10" t="s">
        <v>16</v>
      </c>
      <c r="B11" s="80">
        <v>1.5748031496062991</v>
      </c>
      <c r="C11" s="80">
        <v>2.0937188434695915</v>
      </c>
      <c r="D11" s="80">
        <v>3.6778693722257447</v>
      </c>
      <c r="E11" s="80">
        <v>18.899782135076254</v>
      </c>
      <c r="F11" s="80">
        <v>38.188976377952756</v>
      </c>
      <c r="G11" s="80">
        <v>40.131578947368425</v>
      </c>
      <c r="H11" s="11">
        <v>9769</v>
      </c>
      <c r="I11" s="80">
        <v>6.141877367181902E-2</v>
      </c>
    </row>
    <row r="12" spans="1:9" ht="15.75" thickBot="1" x14ac:dyDescent="0.3">
      <c r="A12" s="10" t="s">
        <v>17</v>
      </c>
      <c r="B12" s="80">
        <v>1.3309671694764862</v>
      </c>
      <c r="C12" s="80">
        <v>3.8589804668889949</v>
      </c>
      <c r="D12" s="80">
        <v>6.3571850975753987</v>
      </c>
      <c r="E12" s="80">
        <v>36.30454967502321</v>
      </c>
      <c r="F12" s="80">
        <v>59.95850622406639</v>
      </c>
      <c r="G12" s="80">
        <v>61.298701298701296</v>
      </c>
      <c r="H12" s="11">
        <v>11081</v>
      </c>
      <c r="I12" s="80">
        <v>0.92951899648046199</v>
      </c>
    </row>
    <row r="13" spans="1:9" ht="15.75" thickBot="1" x14ac:dyDescent="0.3">
      <c r="A13" s="10" t="s">
        <v>18</v>
      </c>
      <c r="B13" s="80">
        <v>1.8608414239482203</v>
      </c>
      <c r="C13" s="80">
        <v>3.3727227966518956</v>
      </c>
      <c r="D13" s="80">
        <v>7.2625250501002006</v>
      </c>
      <c r="E13" s="80">
        <v>23.494143892916899</v>
      </c>
      <c r="F13" s="80">
        <v>30.861928104575163</v>
      </c>
      <c r="G13" s="80">
        <v>29.716775599128542</v>
      </c>
      <c r="H13" s="11">
        <v>38781</v>
      </c>
      <c r="I13" s="80">
        <v>0.28622263479538951</v>
      </c>
    </row>
    <row r="14" spans="1:9" ht="15.75" thickBot="1" x14ac:dyDescent="0.3">
      <c r="A14" s="10" t="s">
        <v>19</v>
      </c>
      <c r="B14" s="80">
        <v>1.8230155715913405</v>
      </c>
      <c r="C14" s="80">
        <v>4.0279565937097663</v>
      </c>
      <c r="D14" s="80">
        <v>8.4009269988412516</v>
      </c>
      <c r="E14" s="80">
        <v>19.534257120862204</v>
      </c>
      <c r="F14" s="80">
        <v>31.849599115288914</v>
      </c>
      <c r="G14" s="80">
        <v>36.783625730994153</v>
      </c>
      <c r="H14" s="11">
        <v>31234</v>
      </c>
      <c r="I14" s="80">
        <v>12.841774988794263</v>
      </c>
    </row>
    <row r="15" spans="1:9" ht="15.75" thickBot="1" x14ac:dyDescent="0.3">
      <c r="A15" s="10" t="s">
        <v>20</v>
      </c>
      <c r="B15" s="80">
        <v>2.9090909090909092</v>
      </c>
      <c r="C15" s="80">
        <v>6.748826291079812</v>
      </c>
      <c r="D15" s="80">
        <v>15.303140978816653</v>
      </c>
      <c r="E15" s="80">
        <v>39.385847797062752</v>
      </c>
      <c r="F15" s="80">
        <v>57.489451476793249</v>
      </c>
      <c r="G15" s="80">
        <v>60.215053763440864</v>
      </c>
      <c r="H15" s="11">
        <v>8276</v>
      </c>
      <c r="I15" s="80">
        <v>1.1841469308844852</v>
      </c>
    </row>
    <row r="16" spans="1:9" ht="15.75" thickBot="1" x14ac:dyDescent="0.3">
      <c r="A16" s="10" t="s">
        <v>21</v>
      </c>
      <c r="B16" s="80">
        <v>1.098901098901099</v>
      </c>
      <c r="C16" s="80">
        <v>1.3708781030011115</v>
      </c>
      <c r="D16" s="80">
        <v>2.5868096014914936</v>
      </c>
      <c r="E16" s="80">
        <v>9.0541632983023437</v>
      </c>
      <c r="F16" s="80">
        <v>18.163538873994639</v>
      </c>
      <c r="G16" s="80">
        <v>21.316165951359086</v>
      </c>
      <c r="H16" s="11">
        <v>12999</v>
      </c>
      <c r="I16" s="80">
        <v>1.2385568120624662</v>
      </c>
    </row>
    <row r="17" spans="1:9" ht="15.75" thickBot="1" x14ac:dyDescent="0.3">
      <c r="A17" s="10" t="s">
        <v>22</v>
      </c>
      <c r="B17" s="80">
        <v>3.3402922755741122</v>
      </c>
      <c r="C17" s="80">
        <v>5.8169545364304156</v>
      </c>
      <c r="D17" s="80">
        <v>12.229111307942132</v>
      </c>
      <c r="E17" s="80">
        <v>27.887567152724479</v>
      </c>
      <c r="F17" s="80">
        <v>38.417147568013185</v>
      </c>
      <c r="G17" s="80">
        <v>40.390792291220556</v>
      </c>
      <c r="H17" s="11">
        <v>53317</v>
      </c>
      <c r="I17" s="80">
        <v>0.15004595157266915</v>
      </c>
    </row>
    <row r="18" spans="1:9" ht="15.75" thickBot="1" x14ac:dyDescent="0.3">
      <c r="A18" s="10" t="s">
        <v>23</v>
      </c>
      <c r="B18" s="80">
        <v>2.075098814229249</v>
      </c>
      <c r="C18" s="80">
        <v>2.0457866536775451</v>
      </c>
      <c r="D18" s="80">
        <v>4.1631504922644158</v>
      </c>
      <c r="E18" s="80">
        <v>10.827693909422177</v>
      </c>
      <c r="F18" s="80">
        <v>17.857142857142858</v>
      </c>
      <c r="G18" s="80">
        <v>26.628352490421459</v>
      </c>
      <c r="H18" s="11">
        <v>10372</v>
      </c>
      <c r="I18" s="80">
        <v>1.2822984959506365</v>
      </c>
    </row>
    <row r="19" spans="1:9" ht="15.75" thickBot="1" x14ac:dyDescent="0.3">
      <c r="A19" s="10" t="s">
        <v>24</v>
      </c>
      <c r="B19" s="80" t="s">
        <v>56</v>
      </c>
      <c r="C19" s="80" t="s">
        <v>56</v>
      </c>
      <c r="D19" s="80" t="s">
        <v>56</v>
      </c>
      <c r="E19" s="80" t="s">
        <v>56</v>
      </c>
      <c r="F19" s="80" t="s">
        <v>56</v>
      </c>
      <c r="G19" s="80" t="s">
        <v>56</v>
      </c>
      <c r="H19" s="11">
        <v>1944</v>
      </c>
      <c r="I19" s="80">
        <v>100</v>
      </c>
    </row>
    <row r="20" spans="1:9" ht="15.75" thickBot="1" x14ac:dyDescent="0.3">
      <c r="A20" s="10" t="s">
        <v>25</v>
      </c>
      <c r="B20" s="80">
        <v>2.6762097401587055</v>
      </c>
      <c r="C20" s="80">
        <v>4.6143594869232052</v>
      </c>
      <c r="D20" s="80">
        <v>8.3642409515283287</v>
      </c>
      <c r="E20" s="80">
        <v>20.088520845231297</v>
      </c>
      <c r="F20" s="80">
        <v>29.504504504504503</v>
      </c>
      <c r="G20" s="80">
        <v>36.928608115048796</v>
      </c>
      <c r="H20" s="11">
        <v>54582</v>
      </c>
      <c r="I20" s="80">
        <v>13.858048440877946</v>
      </c>
    </row>
    <row r="21" spans="1:9" ht="15.75" thickBot="1" x14ac:dyDescent="0.3">
      <c r="A21" s="10" t="s">
        <v>26</v>
      </c>
      <c r="B21" s="80">
        <v>1.3691683569979716</v>
      </c>
      <c r="C21" s="80">
        <v>2.1296798697775365</v>
      </c>
      <c r="D21" s="80">
        <v>3.0927835051546393</v>
      </c>
      <c r="E21" s="80">
        <v>15.251702940687823</v>
      </c>
      <c r="F21" s="80">
        <v>28.621495327102803</v>
      </c>
      <c r="G21" s="80">
        <v>35.894125242091675</v>
      </c>
      <c r="H21" s="11">
        <v>34637</v>
      </c>
      <c r="I21" s="80">
        <v>2.5492969945434072</v>
      </c>
    </row>
    <row r="22" spans="1:9" ht="15.75" thickBot="1" x14ac:dyDescent="0.3">
      <c r="A22" s="10" t="s">
        <v>27</v>
      </c>
      <c r="B22" s="80" t="s">
        <v>56</v>
      </c>
      <c r="C22" s="80" t="s">
        <v>56</v>
      </c>
      <c r="D22" s="80" t="s">
        <v>56</v>
      </c>
      <c r="E22" s="80" t="s">
        <v>56</v>
      </c>
      <c r="F22" s="80" t="s">
        <v>56</v>
      </c>
      <c r="G22" s="80" t="s">
        <v>56</v>
      </c>
      <c r="H22" s="11">
        <v>4327</v>
      </c>
      <c r="I22" s="80">
        <v>100</v>
      </c>
    </row>
    <row r="23" spans="1:9" ht="15.75" thickBot="1" x14ac:dyDescent="0.3">
      <c r="A23" s="10" t="s">
        <v>28</v>
      </c>
      <c r="B23" s="80">
        <v>2.2375215146299485</v>
      </c>
      <c r="C23" s="80">
        <v>2.4460810099947397</v>
      </c>
      <c r="D23" s="80">
        <v>4.2579578338156256</v>
      </c>
      <c r="E23" s="80">
        <v>21.612349914236706</v>
      </c>
      <c r="F23" s="80">
        <v>32.688172043010752</v>
      </c>
      <c r="G23" s="80">
        <v>42.006269592476492</v>
      </c>
      <c r="H23" s="11">
        <v>16592</v>
      </c>
      <c r="I23" s="80">
        <v>11.113789778206366</v>
      </c>
    </row>
    <row r="24" spans="1:9" ht="15.75" thickBot="1" x14ac:dyDescent="0.3">
      <c r="A24" s="10" t="s">
        <v>29</v>
      </c>
      <c r="B24" s="80">
        <v>1.1948271014900198</v>
      </c>
      <c r="C24" s="80">
        <v>1.2744109287613459</v>
      </c>
      <c r="D24" s="80">
        <v>2.1892800768650056</v>
      </c>
      <c r="E24" s="80">
        <v>10.242626761586518</v>
      </c>
      <c r="F24" s="80">
        <v>20.05</v>
      </c>
      <c r="G24" s="80">
        <v>23.762376237623762</v>
      </c>
      <c r="H24" s="11">
        <v>45383</v>
      </c>
      <c r="I24" s="80">
        <v>0.19831214331357555</v>
      </c>
    </row>
    <row r="25" spans="1:9" ht="15.75" thickBot="1" x14ac:dyDescent="0.3">
      <c r="A25" s="10" t="s">
        <v>30</v>
      </c>
      <c r="B25" s="80">
        <v>1.5828677839851024</v>
      </c>
      <c r="C25" s="80">
        <v>1.9730510105871031</v>
      </c>
      <c r="D25" s="80">
        <v>3.9788536449638285</v>
      </c>
      <c r="E25" s="80">
        <v>16.727420008100445</v>
      </c>
      <c r="F25" s="80">
        <v>27.802441731409544</v>
      </c>
      <c r="G25" s="80">
        <v>35.942327497425339</v>
      </c>
      <c r="H25" s="11">
        <v>11988</v>
      </c>
      <c r="I25" s="80" t="s">
        <v>56</v>
      </c>
    </row>
    <row r="26" spans="1:9" ht="15.75" thickBot="1" x14ac:dyDescent="0.3">
      <c r="A26" s="13" t="s">
        <v>31</v>
      </c>
      <c r="B26" s="81">
        <v>1.7508112595275829</v>
      </c>
      <c r="C26" s="81">
        <v>2.8121327438580779</v>
      </c>
      <c r="D26" s="81">
        <v>5.4117091138197591</v>
      </c>
      <c r="E26" s="81">
        <v>18.404150737302022</v>
      </c>
      <c r="F26" s="81">
        <v>29.931188773261923</v>
      </c>
      <c r="G26" s="81">
        <v>33.554509132420094</v>
      </c>
      <c r="H26" s="14">
        <v>526567</v>
      </c>
      <c r="I26" s="81">
        <v>4.3103726591297971</v>
      </c>
    </row>
    <row r="27" spans="1:9" ht="15.75" thickTop="1" x14ac:dyDescent="0.25"/>
  </sheetData>
  <mergeCells count="5">
    <mergeCell ref="A3:A4"/>
    <mergeCell ref="B3:G3"/>
    <mergeCell ref="H3:H4"/>
    <mergeCell ref="I3:I4"/>
    <mergeCell ref="A1:I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1">
    <pageSetUpPr fitToPage="1"/>
  </sheetPr>
  <dimension ref="A1:H27"/>
  <sheetViews>
    <sheetView showGridLines="0" workbookViewId="0">
      <selection activeCell="L23" sqref="L23"/>
    </sheetView>
  </sheetViews>
  <sheetFormatPr defaultRowHeight="15" x14ac:dyDescent="0.25"/>
  <cols>
    <col min="1" max="1" width="18.7109375" bestFit="1" customWidth="1"/>
    <col min="2" max="5" width="6.7109375" bestFit="1" customWidth="1"/>
    <col min="6" max="6" width="4.7109375" bestFit="1" customWidth="1"/>
    <col min="7" max="7" width="10.140625" bestFit="1" customWidth="1"/>
    <col min="8" max="8" width="13.5703125" customWidth="1"/>
  </cols>
  <sheetData>
    <row r="1" spans="1:8" x14ac:dyDescent="0.25">
      <c r="A1" s="273" t="s">
        <v>221</v>
      </c>
      <c r="B1" s="273"/>
      <c r="C1" s="273"/>
      <c r="D1" s="273"/>
      <c r="E1" s="273"/>
      <c r="F1" s="273"/>
      <c r="G1" s="273"/>
      <c r="H1" s="273"/>
    </row>
    <row r="2" spans="1:8" ht="15.75" thickBot="1" x14ac:dyDescent="0.3"/>
    <row r="3" spans="1:8" ht="22.5" customHeight="1" thickTop="1" thickBot="1" x14ac:dyDescent="0.3">
      <c r="A3" s="274" t="s">
        <v>6</v>
      </c>
      <c r="B3" s="19"/>
      <c r="C3" s="291" t="s">
        <v>222</v>
      </c>
      <c r="D3" s="291"/>
      <c r="E3" s="291"/>
      <c r="F3" s="291"/>
      <c r="G3" s="274" t="s">
        <v>110</v>
      </c>
      <c r="H3" s="274" t="s">
        <v>214</v>
      </c>
    </row>
    <row r="4" spans="1:8" ht="15.75" thickBot="1" x14ac:dyDescent="0.3">
      <c r="A4" s="276"/>
      <c r="B4" s="2" t="s">
        <v>223</v>
      </c>
      <c r="C4" s="2" t="s">
        <v>224</v>
      </c>
      <c r="D4" s="2" t="s">
        <v>225</v>
      </c>
      <c r="E4" s="2" t="s">
        <v>226</v>
      </c>
      <c r="F4" s="2" t="s">
        <v>227</v>
      </c>
      <c r="G4" s="276"/>
      <c r="H4" s="276"/>
    </row>
    <row r="5" spans="1:8" ht="15.75" thickBot="1" x14ac:dyDescent="0.3">
      <c r="A5" s="10" t="s">
        <v>10</v>
      </c>
      <c r="B5" s="103">
        <v>0.29693265682656828</v>
      </c>
      <c r="C5" s="72">
        <v>0.65728782287822884</v>
      </c>
      <c r="D5" s="72">
        <v>6.6190036900369007</v>
      </c>
      <c r="E5" s="72">
        <v>91.88768450184503</v>
      </c>
      <c r="F5" s="72">
        <v>0.53909132841328411</v>
      </c>
      <c r="G5" s="11">
        <v>34764</v>
      </c>
      <c r="H5" s="72">
        <v>0.21861696007363943</v>
      </c>
    </row>
    <row r="6" spans="1:8" ht="15.75" thickBot="1" x14ac:dyDescent="0.3">
      <c r="A6" s="10" t="s">
        <v>11</v>
      </c>
      <c r="B6" s="103">
        <v>0</v>
      </c>
      <c r="C6" s="72">
        <v>0.56956875508543536</v>
      </c>
      <c r="D6" s="72">
        <v>6.4279902359641987</v>
      </c>
      <c r="E6" s="72">
        <v>93.00244100895037</v>
      </c>
      <c r="F6" s="12" t="s">
        <v>56</v>
      </c>
      <c r="G6" s="11">
        <v>1229</v>
      </c>
      <c r="H6" s="12" t="s">
        <v>56</v>
      </c>
    </row>
    <row r="7" spans="1:8" ht="15.75" thickBot="1" x14ac:dyDescent="0.3">
      <c r="A7" s="10" t="s">
        <v>12</v>
      </c>
      <c r="B7" s="103">
        <v>0.32804093950925073</v>
      </c>
      <c r="C7" s="72">
        <v>0.65608187901850146</v>
      </c>
      <c r="D7" s="72">
        <v>5.9102042601583342</v>
      </c>
      <c r="E7" s="72">
        <v>93.019288807243143</v>
      </c>
      <c r="F7" s="72">
        <v>8.6384114070769361E-2</v>
      </c>
      <c r="G7" s="11">
        <v>91509</v>
      </c>
      <c r="H7" s="72">
        <v>6.2288955184735935E-2</v>
      </c>
    </row>
    <row r="8" spans="1:8" ht="15.75" thickBot="1" x14ac:dyDescent="0.3">
      <c r="A8" s="10" t="s">
        <v>13</v>
      </c>
      <c r="B8" s="103">
        <v>0.32461677186654642</v>
      </c>
      <c r="C8" s="72">
        <v>0.41478809738503158</v>
      </c>
      <c r="D8" s="72">
        <v>6.0775473399458972</v>
      </c>
      <c r="E8" s="72">
        <v>93.128944995491437</v>
      </c>
      <c r="F8" s="72">
        <v>5.4102795311091072E-2</v>
      </c>
      <c r="G8" s="11">
        <v>5550</v>
      </c>
      <c r="H8" s="72">
        <v>9.0090090090090086E-2</v>
      </c>
    </row>
    <row r="9" spans="1:8" ht="15.75" thickBot="1" x14ac:dyDescent="0.3">
      <c r="A9" s="10" t="s">
        <v>14</v>
      </c>
      <c r="B9" s="103">
        <v>0.37205456800330716</v>
      </c>
      <c r="C9" s="72">
        <v>0.55808185200496074</v>
      </c>
      <c r="D9" s="72">
        <v>5.2501033484911117</v>
      </c>
      <c r="E9" s="72">
        <v>93.819760231500609</v>
      </c>
      <c r="F9" s="12" t="s">
        <v>56</v>
      </c>
      <c r="G9" s="11">
        <v>4838</v>
      </c>
      <c r="H9" s="12" t="s">
        <v>56</v>
      </c>
    </row>
    <row r="10" spans="1:8" ht="15.75" thickBot="1" x14ac:dyDescent="0.3">
      <c r="A10" s="10" t="s">
        <v>15</v>
      </c>
      <c r="B10" s="103">
        <v>0.32033554572271389</v>
      </c>
      <c r="C10" s="72">
        <v>0.64528023598820061</v>
      </c>
      <c r="D10" s="72">
        <v>5.7660398230088497</v>
      </c>
      <c r="E10" s="72">
        <v>93.26143067846607</v>
      </c>
      <c r="F10" s="72">
        <v>6.9137168141592924E-3</v>
      </c>
      <c r="G10" s="11">
        <v>43395</v>
      </c>
      <c r="H10" s="72">
        <v>6.9132388524023505E-3</v>
      </c>
    </row>
    <row r="11" spans="1:8" ht="15.75" thickBot="1" x14ac:dyDescent="0.3">
      <c r="A11" s="10" t="s">
        <v>16</v>
      </c>
      <c r="B11" s="103">
        <v>0.29685740608045863</v>
      </c>
      <c r="C11" s="72">
        <v>0.63466066127546317</v>
      </c>
      <c r="D11" s="72">
        <v>5.4662708567918923</v>
      </c>
      <c r="E11" s="72">
        <v>93.591974613573541</v>
      </c>
      <c r="F11" s="72">
        <v>1.0236462278636504E-2</v>
      </c>
      <c r="G11" s="11">
        <v>9769</v>
      </c>
      <c r="H11" s="12" t="s">
        <v>56</v>
      </c>
    </row>
    <row r="12" spans="1:8" ht="15.75" thickBot="1" x14ac:dyDescent="0.3">
      <c r="A12" s="10" t="s">
        <v>17</v>
      </c>
      <c r="B12" s="103">
        <v>0.36094400740397964</v>
      </c>
      <c r="C12" s="72">
        <v>0.73114298935677935</v>
      </c>
      <c r="D12" s="72">
        <v>5.4604349838037951</v>
      </c>
      <c r="E12" s="72">
        <v>93.364183248496062</v>
      </c>
      <c r="F12" s="72">
        <v>8.3294770939379911E-2</v>
      </c>
      <c r="G12" s="11">
        <v>11081</v>
      </c>
      <c r="H12" s="72">
        <v>2.4907499323165778</v>
      </c>
    </row>
    <row r="13" spans="1:8" ht="15.75" thickBot="1" x14ac:dyDescent="0.3">
      <c r="A13" s="10" t="s">
        <v>18</v>
      </c>
      <c r="B13" s="103">
        <v>0.40512992542512838</v>
      </c>
      <c r="C13" s="72">
        <v>0.69413980853095247</v>
      </c>
      <c r="D13" s="72">
        <v>6.0227595282945838</v>
      </c>
      <c r="E13" s="72">
        <v>92.751528913890539</v>
      </c>
      <c r="F13" s="72">
        <v>0.12644182385879804</v>
      </c>
      <c r="G13" s="11">
        <v>38781</v>
      </c>
      <c r="H13" s="72">
        <v>7.2200304272710861E-2</v>
      </c>
    </row>
    <row r="14" spans="1:8" ht="15.75" thickBot="1" x14ac:dyDescent="0.3">
      <c r="A14" s="10" t="s">
        <v>19</v>
      </c>
      <c r="B14" s="103">
        <v>0.26617066991630056</v>
      </c>
      <c r="C14" s="72">
        <v>0.53875509091492157</v>
      </c>
      <c r="D14" s="72">
        <v>5.3202065227848507</v>
      </c>
      <c r="E14" s="72">
        <v>93.586248917679498</v>
      </c>
      <c r="F14" s="72">
        <v>0.28861879870442231</v>
      </c>
      <c r="G14" s="11">
        <v>31234</v>
      </c>
      <c r="H14" s="72">
        <v>0.16328360120381635</v>
      </c>
    </row>
    <row r="15" spans="1:8" ht="15.75" thickBot="1" x14ac:dyDescent="0.3">
      <c r="A15" s="10" t="s">
        <v>20</v>
      </c>
      <c r="B15" s="103">
        <v>0.26812918951858622</v>
      </c>
      <c r="C15" s="72">
        <v>0.51188299817184646</v>
      </c>
      <c r="D15" s="72">
        <v>5.7891529555149299</v>
      </c>
      <c r="E15" s="72">
        <v>93.430834856794647</v>
      </c>
      <c r="F15" s="12" t="s">
        <v>56</v>
      </c>
      <c r="G15" s="11">
        <v>8276</v>
      </c>
      <c r="H15" s="72">
        <v>0.85790236829386168</v>
      </c>
    </row>
    <row r="16" spans="1:8" ht="15.75" thickBot="1" x14ac:dyDescent="0.3">
      <c r="A16" s="10" t="s">
        <v>21</v>
      </c>
      <c r="B16" s="103">
        <v>0.16976618566247395</v>
      </c>
      <c r="C16" s="72">
        <v>0.56331507060729991</v>
      </c>
      <c r="D16" s="72">
        <v>5.571417547650281</v>
      </c>
      <c r="E16" s="72">
        <v>93.695501196079945</v>
      </c>
      <c r="F16" s="72">
        <v>0</v>
      </c>
      <c r="G16" s="11">
        <v>12999</v>
      </c>
      <c r="H16" s="72">
        <v>0.30771597815216556</v>
      </c>
    </row>
    <row r="17" spans="1:8" ht="15.75" thickBot="1" x14ac:dyDescent="0.3">
      <c r="A17" s="10" t="s">
        <v>22</v>
      </c>
      <c r="B17" s="103">
        <v>0.30788870949573838</v>
      </c>
      <c r="C17" s="72">
        <v>0.67397589456689067</v>
      </c>
      <c r="D17" s="72">
        <v>6.1634063004543238</v>
      </c>
      <c r="E17" s="72">
        <v>92.659482596778432</v>
      </c>
      <c r="F17" s="72">
        <v>0.19524649870461458</v>
      </c>
      <c r="G17" s="11">
        <v>53317</v>
      </c>
      <c r="H17" s="72">
        <v>9.5654294127576561E-2</v>
      </c>
    </row>
    <row r="18" spans="1:8" ht="15.75" thickBot="1" x14ac:dyDescent="0.3">
      <c r="A18" s="10" t="s">
        <v>23</v>
      </c>
      <c r="B18" s="103">
        <v>0.33274613427285182</v>
      </c>
      <c r="C18" s="72">
        <v>0.54805245644940304</v>
      </c>
      <c r="D18" s="72">
        <v>5.9992170679193579</v>
      </c>
      <c r="E18" s="72">
        <v>93.100411039342333</v>
      </c>
      <c r="F18" s="72">
        <v>1.9573302016050106E-2</v>
      </c>
      <c r="G18" s="11">
        <v>10372</v>
      </c>
      <c r="H18" s="72">
        <v>1.4847666795217893</v>
      </c>
    </row>
    <row r="19" spans="1:8" ht="15.75" thickBot="1" x14ac:dyDescent="0.3">
      <c r="A19" s="10" t="s">
        <v>24</v>
      </c>
      <c r="B19" s="103">
        <v>0.2061855670103093</v>
      </c>
      <c r="C19" s="72">
        <v>0.92783505154639179</v>
      </c>
      <c r="D19" s="72">
        <v>6.3917525773195871</v>
      </c>
      <c r="E19" s="72">
        <v>92.474226804123717</v>
      </c>
      <c r="F19" s="72">
        <v>0</v>
      </c>
      <c r="G19" s="11">
        <v>1944</v>
      </c>
      <c r="H19" s="72">
        <v>0.20576131687242799</v>
      </c>
    </row>
    <row r="20" spans="1:8" ht="15.75" thickBot="1" x14ac:dyDescent="0.3">
      <c r="A20" s="10" t="s">
        <v>25</v>
      </c>
      <c r="B20" s="103">
        <v>0.25915913116435163</v>
      </c>
      <c r="C20" s="72">
        <v>0.51458935396662631</v>
      </c>
      <c r="D20" s="72">
        <v>5.947608837512818</v>
      </c>
      <c r="E20" s="72">
        <v>93.259998135545814</v>
      </c>
      <c r="F20" s="72">
        <v>1.864454181038501E-2</v>
      </c>
      <c r="G20" s="11">
        <v>54582</v>
      </c>
      <c r="H20" s="72">
        <v>1.7350042138433917</v>
      </c>
    </row>
    <row r="21" spans="1:8" ht="15.75" thickBot="1" x14ac:dyDescent="0.3">
      <c r="A21" s="10" t="s">
        <v>26</v>
      </c>
      <c r="B21" s="103">
        <v>0.33794704516735724</v>
      </c>
      <c r="C21" s="72">
        <v>0.7111581298304388</v>
      </c>
      <c r="D21" s="72">
        <v>5.7186517382232802</v>
      </c>
      <c r="E21" s="72">
        <v>93.229304416820952</v>
      </c>
      <c r="F21" s="72">
        <v>2.9386699579770194E-3</v>
      </c>
      <c r="G21" s="11">
        <v>34637</v>
      </c>
      <c r="H21" s="72">
        <v>1.7553483269336261</v>
      </c>
    </row>
    <row r="22" spans="1:8" ht="15.75" thickBot="1" x14ac:dyDescent="0.3">
      <c r="A22" s="10" t="s">
        <v>27</v>
      </c>
      <c r="B22" s="103">
        <v>0.23391812865497078</v>
      </c>
      <c r="C22" s="72">
        <v>0.44444444444444442</v>
      </c>
      <c r="D22" s="72">
        <v>4.3508771929824563</v>
      </c>
      <c r="E22" s="72">
        <v>94.970760233918128</v>
      </c>
      <c r="F22" s="72">
        <v>0</v>
      </c>
      <c r="G22" s="11">
        <v>4327</v>
      </c>
      <c r="H22" s="72">
        <v>1.2017564132193206</v>
      </c>
    </row>
    <row r="23" spans="1:8" ht="15.75" thickBot="1" x14ac:dyDescent="0.3">
      <c r="A23" s="10" t="s">
        <v>28</v>
      </c>
      <c r="B23" s="103">
        <v>0.35036849099915429</v>
      </c>
      <c r="C23" s="72">
        <v>0.57992026096411742</v>
      </c>
      <c r="D23" s="72">
        <v>5.0501389392291891</v>
      </c>
      <c r="E23" s="72">
        <v>93.977286456445569</v>
      </c>
      <c r="F23" s="72">
        <v>4.22858523619669E-2</v>
      </c>
      <c r="G23" s="11">
        <v>16592</v>
      </c>
      <c r="H23" s="72">
        <v>0.22902603664416588</v>
      </c>
    </row>
    <row r="24" spans="1:8" ht="15.75" thickBot="1" x14ac:dyDescent="0.3">
      <c r="A24" s="10" t="s">
        <v>29</v>
      </c>
      <c r="B24" s="103">
        <v>0.32099784472875681</v>
      </c>
      <c r="C24" s="72">
        <v>0.58238180400788742</v>
      </c>
      <c r="D24" s="72">
        <v>5.6289264914935568</v>
      </c>
      <c r="E24" s="72">
        <v>93.463108176273664</v>
      </c>
      <c r="F24" s="72">
        <v>4.5856834961250977E-3</v>
      </c>
      <c r="G24" s="11">
        <v>45383</v>
      </c>
      <c r="H24" s="72">
        <v>3.8979353502412799</v>
      </c>
    </row>
    <row r="25" spans="1:8" ht="15.75" thickBot="1" x14ac:dyDescent="0.3">
      <c r="A25" s="10" t="s">
        <v>30</v>
      </c>
      <c r="B25" s="103">
        <v>0.32551539938235541</v>
      </c>
      <c r="C25" s="72">
        <v>0.79292212670060924</v>
      </c>
      <c r="D25" s="72">
        <v>6.8525164844336865</v>
      </c>
      <c r="E25" s="72">
        <v>92.02904598948335</v>
      </c>
      <c r="F25" s="72">
        <v>0</v>
      </c>
      <c r="G25" s="11">
        <v>11988</v>
      </c>
      <c r="H25" s="72">
        <v>5.8391725058391721E-2</v>
      </c>
    </row>
    <row r="26" spans="1:8" ht="15.75" thickBot="1" x14ac:dyDescent="0.3">
      <c r="A26" s="13" t="s">
        <v>31</v>
      </c>
      <c r="B26" s="104">
        <v>0.31263760457948037</v>
      </c>
      <c r="C26" s="73">
        <v>0.62661535810694391</v>
      </c>
      <c r="D26" s="73">
        <v>5.8662148450213465</v>
      </c>
      <c r="E26" s="73">
        <v>93.089809124499837</v>
      </c>
      <c r="F26" s="73">
        <v>0.10472306779239178</v>
      </c>
      <c r="G26" s="14">
        <v>526567</v>
      </c>
      <c r="H26" s="73">
        <v>0.80464594249164878</v>
      </c>
    </row>
    <row r="27" spans="1:8" ht="15.75" thickTop="1" x14ac:dyDescent="0.25"/>
  </sheetData>
  <mergeCells count="5">
    <mergeCell ref="A3:A4"/>
    <mergeCell ref="C3:F3"/>
    <mergeCell ref="G3:G4"/>
    <mergeCell ref="H3:H4"/>
    <mergeCell ref="A1:H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2">
    <pageSetUpPr fitToPage="1"/>
  </sheetPr>
  <dimension ref="A1:D11"/>
  <sheetViews>
    <sheetView showGridLines="0" workbookViewId="0">
      <selection activeCell="J9" sqref="J9"/>
    </sheetView>
  </sheetViews>
  <sheetFormatPr defaultRowHeight="15" x14ac:dyDescent="0.25"/>
  <cols>
    <col min="1" max="1" width="16.140625" bestFit="1" customWidth="1"/>
    <col min="2" max="2" width="9.85546875" customWidth="1"/>
    <col min="3" max="3" width="10" bestFit="1" customWidth="1"/>
    <col min="4" max="4" width="6.7109375" bestFit="1" customWidth="1"/>
  </cols>
  <sheetData>
    <row r="1" spans="1:4" ht="44.25" customHeight="1" x14ac:dyDescent="0.25">
      <c r="A1" s="273" t="s">
        <v>228</v>
      </c>
      <c r="B1" s="273"/>
      <c r="C1" s="273"/>
      <c r="D1" s="273"/>
    </row>
    <row r="2" spans="1:4" ht="15.75" thickBot="1" x14ac:dyDescent="0.3"/>
    <row r="3" spans="1:4" ht="25.5" customHeight="1" thickTop="1" thickBot="1" x14ac:dyDescent="0.3">
      <c r="A3" s="268" t="s">
        <v>229</v>
      </c>
      <c r="B3" s="271" t="s">
        <v>230</v>
      </c>
      <c r="C3" s="271"/>
      <c r="D3" s="268" t="s">
        <v>110</v>
      </c>
    </row>
    <row r="4" spans="1:4" ht="15.75" thickBot="1" x14ac:dyDescent="0.3">
      <c r="A4" s="270"/>
      <c r="B4" s="24" t="s">
        <v>231</v>
      </c>
      <c r="C4" s="24" t="s">
        <v>232</v>
      </c>
      <c r="D4" s="270"/>
    </row>
    <row r="5" spans="1:4" ht="15.75" thickBot="1" x14ac:dyDescent="0.3">
      <c r="A5" s="46" t="s">
        <v>223</v>
      </c>
      <c r="B5" s="72">
        <v>0.15878145116482351</v>
      </c>
      <c r="C5" s="72">
        <v>2.2500518104035292</v>
      </c>
      <c r="D5" s="72">
        <v>0.31103964408270246</v>
      </c>
    </row>
    <row r="6" spans="1:4" ht="15.75" thickBot="1" x14ac:dyDescent="0.3">
      <c r="A6" s="46" t="s">
        <v>224</v>
      </c>
      <c r="B6" s="72">
        <v>0.35545657222696214</v>
      </c>
      <c r="C6" s="72">
        <v>3.9583148296177875</v>
      </c>
      <c r="D6" s="72">
        <v>0.61776827438740489</v>
      </c>
    </row>
    <row r="7" spans="1:4" ht="15.75" thickBot="1" x14ac:dyDescent="0.3">
      <c r="A7" s="46" t="s">
        <v>225</v>
      </c>
      <c r="B7" s="72">
        <v>4.7522846628277051</v>
      </c>
      <c r="C7" s="72">
        <v>19.430381620629422</v>
      </c>
      <c r="D7" s="72">
        <v>5.8209463537445467</v>
      </c>
    </row>
    <row r="8" spans="1:4" ht="15.75" thickBot="1" x14ac:dyDescent="0.3">
      <c r="A8" s="46" t="s">
        <v>226</v>
      </c>
      <c r="B8" s="72">
        <v>94.634442323742135</v>
      </c>
      <c r="C8" s="72">
        <v>74.322764011013405</v>
      </c>
      <c r="D8" s="72">
        <v>93.155618975358252</v>
      </c>
    </row>
    <row r="9" spans="1:4" ht="15.75" thickBot="1" x14ac:dyDescent="0.3">
      <c r="A9" s="46" t="s">
        <v>227</v>
      </c>
      <c r="B9" s="72">
        <v>9.903499003838187E-2</v>
      </c>
      <c r="C9" s="72">
        <v>3.848772833584984E-2</v>
      </c>
      <c r="D9" s="72">
        <v>9.4626752427100752E-2</v>
      </c>
    </row>
    <row r="10" spans="1:4" ht="15.75" thickBot="1" x14ac:dyDescent="0.3">
      <c r="A10" s="63" t="s">
        <v>31</v>
      </c>
      <c r="B10" s="73">
        <v>100</v>
      </c>
      <c r="C10" s="73">
        <v>100</v>
      </c>
      <c r="D10" s="73">
        <v>100</v>
      </c>
    </row>
    <row r="11" spans="1:4" ht="15.75" thickTop="1" x14ac:dyDescent="0.25"/>
  </sheetData>
  <mergeCells count="4">
    <mergeCell ref="A3:A4"/>
    <mergeCell ref="B3:C3"/>
    <mergeCell ref="D3:D4"/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3">
    <pageSetUpPr fitToPage="1"/>
  </sheetPr>
  <dimension ref="A1:G11"/>
  <sheetViews>
    <sheetView showGridLines="0" workbookViewId="0">
      <selection activeCell="K20" sqref="K19:K20"/>
    </sheetView>
  </sheetViews>
  <sheetFormatPr defaultRowHeight="15" x14ac:dyDescent="0.25"/>
  <cols>
    <col min="1" max="1" width="22" bestFit="1" customWidth="1"/>
    <col min="2" max="2" width="9.85546875" bestFit="1" customWidth="1"/>
    <col min="3" max="3" width="9.85546875" customWidth="1"/>
    <col min="4" max="4" width="7.5703125" bestFit="1" customWidth="1"/>
    <col min="5" max="5" width="9.85546875" bestFit="1" customWidth="1"/>
    <col min="6" max="6" width="10.28515625" customWidth="1"/>
    <col min="7" max="7" width="6.7109375" bestFit="1" customWidth="1"/>
  </cols>
  <sheetData>
    <row r="1" spans="1:7" ht="29.25" customHeight="1" x14ac:dyDescent="0.25">
      <c r="A1" s="273" t="s">
        <v>233</v>
      </c>
      <c r="B1" s="273"/>
      <c r="C1" s="273"/>
      <c r="D1" s="273"/>
      <c r="E1" s="273"/>
      <c r="F1" s="273"/>
      <c r="G1" s="273"/>
    </row>
    <row r="2" spans="1:7" ht="18.75" customHeight="1" thickBot="1" x14ac:dyDescent="0.3"/>
    <row r="3" spans="1:7" ht="27" customHeight="1" thickTop="1" x14ac:dyDescent="0.25">
      <c r="A3" s="99" t="s">
        <v>229</v>
      </c>
      <c r="B3" s="312" t="s">
        <v>230</v>
      </c>
      <c r="C3" s="312"/>
      <c r="D3" s="312"/>
      <c r="E3" s="312" t="s">
        <v>230</v>
      </c>
      <c r="F3" s="312"/>
      <c r="G3" s="312"/>
    </row>
    <row r="4" spans="1:7" ht="26.25" thickBot="1" x14ac:dyDescent="0.3">
      <c r="A4" s="100"/>
      <c r="B4" s="127" t="s">
        <v>231</v>
      </c>
      <c r="C4" s="127" t="s">
        <v>232</v>
      </c>
      <c r="D4" s="127" t="s">
        <v>110</v>
      </c>
      <c r="E4" s="127" t="s">
        <v>231</v>
      </c>
      <c r="F4" s="127" t="s">
        <v>232</v>
      </c>
      <c r="G4" s="127" t="s">
        <v>110</v>
      </c>
    </row>
    <row r="5" spans="1:7" ht="15.75" thickBot="1" x14ac:dyDescent="0.3">
      <c r="A5" s="46" t="s">
        <v>223</v>
      </c>
      <c r="B5" s="11">
        <v>683</v>
      </c>
      <c r="C5" s="11">
        <v>760</v>
      </c>
      <c r="D5" s="11">
        <v>1443</v>
      </c>
      <c r="E5" s="72">
        <v>0.15878145116482351</v>
      </c>
      <c r="F5" s="72">
        <v>2.2500518104035292</v>
      </c>
      <c r="G5" s="72">
        <v>0.31103964408270246</v>
      </c>
    </row>
    <row r="6" spans="1:7" ht="15.75" thickBot="1" x14ac:dyDescent="0.3">
      <c r="A6" s="46" t="s">
        <v>224</v>
      </c>
      <c r="B6" s="11">
        <v>1529</v>
      </c>
      <c r="C6" s="11">
        <v>1337</v>
      </c>
      <c r="D6" s="11">
        <v>2866</v>
      </c>
      <c r="E6" s="72">
        <v>0.35545657222696214</v>
      </c>
      <c r="F6" s="72">
        <v>3.9583148296177875</v>
      </c>
      <c r="G6" s="72">
        <v>0.61776827438740489</v>
      </c>
    </row>
    <row r="7" spans="1:7" ht="16.5" customHeight="1" thickBot="1" x14ac:dyDescent="0.3">
      <c r="A7" s="46" t="s">
        <v>225</v>
      </c>
      <c r="B7" s="11">
        <v>20442</v>
      </c>
      <c r="C7" s="11">
        <v>6563</v>
      </c>
      <c r="D7" s="11">
        <v>27005</v>
      </c>
      <c r="E7" s="72">
        <v>4.7522846628277051</v>
      </c>
      <c r="F7" s="72">
        <v>19.430381620629422</v>
      </c>
      <c r="G7" s="72">
        <v>5.8209463537445467</v>
      </c>
    </row>
    <row r="8" spans="1:7" ht="15.75" thickBot="1" x14ac:dyDescent="0.3">
      <c r="A8" s="46" t="s">
        <v>226</v>
      </c>
      <c r="B8" s="11">
        <v>407071</v>
      </c>
      <c r="C8" s="11">
        <v>25104</v>
      </c>
      <c r="D8" s="11">
        <v>432175</v>
      </c>
      <c r="E8" s="72">
        <v>94.634442323742135</v>
      </c>
      <c r="F8" s="72">
        <v>74.322764011013405</v>
      </c>
      <c r="G8" s="72">
        <v>93.155618975358252</v>
      </c>
    </row>
    <row r="9" spans="1:7" ht="15.75" thickBot="1" x14ac:dyDescent="0.3">
      <c r="A9" s="46" t="s">
        <v>227</v>
      </c>
      <c r="B9" s="11">
        <v>426</v>
      </c>
      <c r="C9" s="11">
        <v>13</v>
      </c>
      <c r="D9" s="11">
        <v>439</v>
      </c>
      <c r="E9" s="72">
        <v>9.903499003838187E-2</v>
      </c>
      <c r="F9" s="72">
        <v>3.848772833584984E-2</v>
      </c>
      <c r="G9" s="72">
        <v>9.4626752427100752E-2</v>
      </c>
    </row>
    <row r="10" spans="1:7" ht="15.75" thickBot="1" x14ac:dyDescent="0.3">
      <c r="A10" s="105" t="s">
        <v>31</v>
      </c>
      <c r="B10" s="106">
        <v>430151</v>
      </c>
      <c r="C10" s="106">
        <v>33777</v>
      </c>
      <c r="D10" s="106">
        <v>463928</v>
      </c>
      <c r="E10" s="73">
        <v>100</v>
      </c>
      <c r="F10" s="73">
        <v>100</v>
      </c>
      <c r="G10" s="73">
        <v>100</v>
      </c>
    </row>
    <row r="11" spans="1:7" ht="15.75" thickTop="1" x14ac:dyDescent="0.25"/>
  </sheetData>
  <mergeCells count="3">
    <mergeCell ref="E3:G3"/>
    <mergeCell ref="B3:D3"/>
    <mergeCell ref="A1:G1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4">
    <pageSetUpPr fitToPage="1"/>
  </sheetPr>
  <dimension ref="A1:G12"/>
  <sheetViews>
    <sheetView showGridLines="0" workbookViewId="0">
      <selection activeCell="L13" sqref="L13"/>
    </sheetView>
  </sheetViews>
  <sheetFormatPr defaultRowHeight="15" x14ac:dyDescent="0.25"/>
  <cols>
    <col min="1" max="1" width="18.28515625" bestFit="1" customWidth="1"/>
    <col min="2" max="2" width="10.140625" customWidth="1"/>
    <col min="3" max="3" width="8.140625" bestFit="1" customWidth="1"/>
    <col min="4" max="4" width="7.140625" bestFit="1" customWidth="1"/>
    <col min="5" max="5" width="8" bestFit="1" customWidth="1"/>
    <col min="6" max="6" width="5.140625" bestFit="1" customWidth="1"/>
    <col min="7" max="7" width="10.5703125" customWidth="1"/>
  </cols>
  <sheetData>
    <row r="1" spans="1:7" ht="33.75" customHeight="1" x14ac:dyDescent="0.25">
      <c r="A1" s="273" t="s">
        <v>234</v>
      </c>
      <c r="B1" s="273"/>
      <c r="C1" s="273"/>
      <c r="D1" s="273"/>
      <c r="E1" s="273"/>
      <c r="F1" s="273"/>
      <c r="G1" s="273"/>
    </row>
    <row r="2" spans="1:7" ht="15.75" thickBot="1" x14ac:dyDescent="0.3"/>
    <row r="3" spans="1:7" ht="16.5" thickTop="1" thickBot="1" x14ac:dyDescent="0.3">
      <c r="A3" s="268" t="s">
        <v>235</v>
      </c>
      <c r="B3" s="271" t="s">
        <v>236</v>
      </c>
      <c r="C3" s="271"/>
      <c r="D3" s="271"/>
      <c r="E3" s="271"/>
      <c r="F3" s="271"/>
      <c r="G3" s="268" t="s">
        <v>237</v>
      </c>
    </row>
    <row r="4" spans="1:7" ht="21.75" customHeight="1" thickBot="1" x14ac:dyDescent="0.3">
      <c r="A4" s="270"/>
      <c r="B4" s="24" t="s">
        <v>238</v>
      </c>
      <c r="C4" s="24" t="s">
        <v>239</v>
      </c>
      <c r="D4" s="24" t="s">
        <v>240</v>
      </c>
      <c r="E4" s="24" t="s">
        <v>241</v>
      </c>
      <c r="F4" s="24" t="s">
        <v>242</v>
      </c>
      <c r="G4" s="270"/>
    </row>
    <row r="5" spans="1:7" ht="15.75" thickBot="1" x14ac:dyDescent="0.3">
      <c r="A5" s="46" t="s">
        <v>243</v>
      </c>
      <c r="B5" s="80">
        <v>63.092930244679891</v>
      </c>
      <c r="C5" s="80">
        <v>32.878321622244719</v>
      </c>
      <c r="D5" s="80">
        <v>0.1062518168058298</v>
      </c>
      <c r="E5" s="80">
        <v>3.3290899431653016</v>
      </c>
      <c r="F5" s="80">
        <v>0.59340637310425715</v>
      </c>
      <c r="G5" s="239">
        <v>499284</v>
      </c>
    </row>
    <row r="6" spans="1:7" ht="15.75" thickBot="1" x14ac:dyDescent="0.3">
      <c r="A6" s="46" t="s">
        <v>244</v>
      </c>
      <c r="B6" s="80">
        <v>22.693997071742313</v>
      </c>
      <c r="C6" s="80">
        <v>73.352855051244518</v>
      </c>
      <c r="D6" s="80">
        <v>0.14641288433382138</v>
      </c>
      <c r="E6" s="80">
        <v>1.6105417276720351</v>
      </c>
      <c r="F6" s="80">
        <v>2.1961932650073206</v>
      </c>
      <c r="G6" s="240">
        <v>683</v>
      </c>
    </row>
    <row r="7" spans="1:7" ht="15.75" thickBot="1" x14ac:dyDescent="0.3">
      <c r="A7" s="46" t="s">
        <v>245</v>
      </c>
      <c r="B7" s="80">
        <v>13.48314606741573</v>
      </c>
      <c r="C7" s="80">
        <v>83.948635634028889</v>
      </c>
      <c r="D7" s="80">
        <v>0</v>
      </c>
      <c r="E7" s="80">
        <v>1.9261637239165328</v>
      </c>
      <c r="F7" s="80">
        <v>0.6420545746388443</v>
      </c>
      <c r="G7" s="240">
        <v>624</v>
      </c>
    </row>
    <row r="8" spans="1:7" ht="15.75" thickBot="1" x14ac:dyDescent="0.3">
      <c r="A8" s="46" t="s">
        <v>246</v>
      </c>
      <c r="B8" s="80">
        <v>4.9113560134163876</v>
      </c>
      <c r="C8" s="80">
        <v>93.445136559655012</v>
      </c>
      <c r="D8" s="80">
        <v>8.1456636320076659E-2</v>
      </c>
      <c r="E8" s="80">
        <v>0.10541447053186391</v>
      </c>
      <c r="F8" s="80">
        <v>1.456636320076665</v>
      </c>
      <c r="G8" s="239">
        <v>20892</v>
      </c>
    </row>
    <row r="9" spans="1:7" ht="15.75" thickBot="1" x14ac:dyDescent="0.3">
      <c r="A9" s="46" t="s">
        <v>247</v>
      </c>
      <c r="B9" s="80">
        <v>6.9788797061524344</v>
      </c>
      <c r="C9" s="80">
        <v>89.623507805325985</v>
      </c>
      <c r="D9" s="80">
        <v>0</v>
      </c>
      <c r="E9" s="80">
        <v>0.91827364554637281</v>
      </c>
      <c r="F9" s="80">
        <v>2.4793388429752068</v>
      </c>
      <c r="G9" s="239">
        <v>1091</v>
      </c>
    </row>
    <row r="10" spans="1:7" ht="15.75" thickBot="1" x14ac:dyDescent="0.3">
      <c r="A10" s="46" t="s">
        <v>248</v>
      </c>
      <c r="B10" s="80">
        <v>38.718291054739652</v>
      </c>
      <c r="C10" s="80">
        <v>51.935914552736982</v>
      </c>
      <c r="D10" s="80">
        <v>0.40053404539385851</v>
      </c>
      <c r="E10" s="80">
        <v>8.0106809078771697</v>
      </c>
      <c r="F10" s="80">
        <v>0.93457943925233633</v>
      </c>
      <c r="G10" s="240">
        <v>749</v>
      </c>
    </row>
    <row r="11" spans="1:7" ht="15.75" thickBot="1" x14ac:dyDescent="0.3">
      <c r="A11" s="13" t="s">
        <v>31</v>
      </c>
      <c r="B11" s="81">
        <v>60.315050908661519</v>
      </c>
      <c r="C11" s="81">
        <v>35.753573890884439</v>
      </c>
      <c r="D11" s="81">
        <v>0.10513124264366984</v>
      </c>
      <c r="E11" s="81">
        <v>3.1882192062591179</v>
      </c>
      <c r="F11" s="81">
        <v>0.63802475155125726</v>
      </c>
      <c r="G11" s="241">
        <v>525994</v>
      </c>
    </row>
    <row r="12" spans="1:7" ht="15.75" thickTop="1" x14ac:dyDescent="0.25"/>
  </sheetData>
  <mergeCells count="4">
    <mergeCell ref="A3:A4"/>
    <mergeCell ref="B3:F3"/>
    <mergeCell ref="G3:G4"/>
    <mergeCell ref="A1:G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5">
    <pageSetUpPr fitToPage="1"/>
  </sheetPr>
  <dimension ref="A1:I12"/>
  <sheetViews>
    <sheetView showGridLines="0" workbookViewId="0">
      <selection activeCell="H17" sqref="H17"/>
    </sheetView>
  </sheetViews>
  <sheetFormatPr defaultRowHeight="15" x14ac:dyDescent="0.25"/>
  <cols>
    <col min="1" max="1" width="22" bestFit="1" customWidth="1"/>
    <col min="2" max="2" width="10.140625" bestFit="1" customWidth="1"/>
    <col min="3" max="3" width="8.140625" bestFit="1" customWidth="1"/>
    <col min="4" max="4" width="8.5703125" bestFit="1" customWidth="1"/>
    <col min="5" max="5" width="11.42578125" bestFit="1" customWidth="1"/>
    <col min="6" max="6" width="10.140625" bestFit="1" customWidth="1"/>
    <col min="7" max="7" width="8.140625" bestFit="1" customWidth="1"/>
    <col min="8" max="8" width="8.5703125" bestFit="1" customWidth="1"/>
    <col min="9" max="9" width="11.42578125" bestFit="1" customWidth="1"/>
  </cols>
  <sheetData>
    <row r="1" spans="1:9" ht="28.5" customHeight="1" x14ac:dyDescent="0.25">
      <c r="A1" s="273" t="s">
        <v>249</v>
      </c>
      <c r="B1" s="273"/>
      <c r="C1" s="273"/>
      <c r="D1" s="273"/>
      <c r="E1" s="273"/>
      <c r="F1" s="273"/>
      <c r="G1" s="273"/>
      <c r="H1" s="273"/>
      <c r="I1" s="273"/>
    </row>
    <row r="2" spans="1:9" ht="15.75" thickBot="1" x14ac:dyDescent="0.3"/>
    <row r="3" spans="1:9" ht="16.5" customHeight="1" thickTop="1" thickBot="1" x14ac:dyDescent="0.3">
      <c r="A3" s="268" t="s">
        <v>229</v>
      </c>
      <c r="B3" s="271" t="s">
        <v>440</v>
      </c>
      <c r="C3" s="271"/>
      <c r="D3" s="271"/>
      <c r="E3" s="268" t="s">
        <v>110</v>
      </c>
      <c r="F3" s="271" t="s">
        <v>440</v>
      </c>
      <c r="G3" s="271"/>
      <c r="H3" s="271"/>
      <c r="I3" s="268" t="s">
        <v>110</v>
      </c>
    </row>
    <row r="4" spans="1:9" ht="38.25" customHeight="1" thickBot="1" x14ac:dyDescent="0.3">
      <c r="A4" s="270"/>
      <c r="B4" s="101" t="s">
        <v>238</v>
      </c>
      <c r="C4" s="101" t="s">
        <v>239</v>
      </c>
      <c r="D4" s="101" t="s">
        <v>439</v>
      </c>
      <c r="E4" s="270"/>
      <c r="F4" s="109" t="s">
        <v>238</v>
      </c>
      <c r="G4" s="109" t="s">
        <v>239</v>
      </c>
      <c r="H4" s="109" t="s">
        <v>439</v>
      </c>
      <c r="I4" s="270"/>
    </row>
    <row r="5" spans="1:9" ht="15.75" thickBot="1" x14ac:dyDescent="0.3">
      <c r="A5" s="10" t="s">
        <v>243</v>
      </c>
      <c r="B5" s="11">
        <v>314717</v>
      </c>
      <c r="C5" s="11">
        <v>164002</v>
      </c>
      <c r="D5" s="11">
        <v>20096</v>
      </c>
      <c r="E5" s="239">
        <v>499284</v>
      </c>
      <c r="F5" s="72">
        <v>63.092930244679891</v>
      </c>
      <c r="G5" s="72">
        <v>32.878321622244719</v>
      </c>
      <c r="H5" s="72">
        <v>4.0287481330753891</v>
      </c>
      <c r="I5" s="239">
        <v>499284</v>
      </c>
    </row>
    <row r="6" spans="1:9" ht="15.75" thickBot="1" x14ac:dyDescent="0.3">
      <c r="A6" s="10" t="s">
        <v>244</v>
      </c>
      <c r="B6" s="11">
        <v>155</v>
      </c>
      <c r="C6" s="11">
        <v>501</v>
      </c>
      <c r="D6" s="11">
        <v>27</v>
      </c>
      <c r="E6" s="240">
        <v>683</v>
      </c>
      <c r="F6" s="72">
        <v>22.693997071742313</v>
      </c>
      <c r="G6" s="72">
        <v>73.352855051244518</v>
      </c>
      <c r="H6" s="72">
        <v>3.9531478770131772</v>
      </c>
      <c r="I6" s="240">
        <v>683</v>
      </c>
    </row>
    <row r="7" spans="1:9" ht="15.75" thickBot="1" x14ac:dyDescent="0.3">
      <c r="A7" s="10" t="s">
        <v>245</v>
      </c>
      <c r="B7" s="11">
        <v>84</v>
      </c>
      <c r="C7" s="11">
        <v>523</v>
      </c>
      <c r="D7" s="11">
        <v>16</v>
      </c>
      <c r="E7" s="240">
        <v>624</v>
      </c>
      <c r="F7" s="72">
        <v>13.48314606741573</v>
      </c>
      <c r="G7" s="72">
        <v>83.948635634028889</v>
      </c>
      <c r="H7" s="72">
        <v>2.5682182985553772</v>
      </c>
      <c r="I7" s="240">
        <v>624</v>
      </c>
    </row>
    <row r="8" spans="1:9" ht="15.75" thickBot="1" x14ac:dyDescent="0.3">
      <c r="A8" s="10" t="s">
        <v>246</v>
      </c>
      <c r="B8" s="11">
        <v>1025</v>
      </c>
      <c r="C8" s="11">
        <v>19502</v>
      </c>
      <c r="D8" s="11">
        <v>343</v>
      </c>
      <c r="E8" s="239">
        <v>20892</v>
      </c>
      <c r="F8" s="72">
        <v>4.9113560134163876</v>
      </c>
      <c r="G8" s="72">
        <v>93.445136559655012</v>
      </c>
      <c r="H8" s="72">
        <v>1.6435074269286056</v>
      </c>
      <c r="I8" s="239">
        <v>20892</v>
      </c>
    </row>
    <row r="9" spans="1:9" ht="15.75" thickBot="1" x14ac:dyDescent="0.3">
      <c r="A9" s="10" t="s">
        <v>247</v>
      </c>
      <c r="B9" s="11">
        <v>76</v>
      </c>
      <c r="C9" s="11">
        <v>976</v>
      </c>
      <c r="D9" s="11">
        <v>37</v>
      </c>
      <c r="E9" s="239">
        <v>1091</v>
      </c>
      <c r="F9" s="72">
        <v>6.9788797061524344</v>
      </c>
      <c r="G9" s="72">
        <v>89.623507805325985</v>
      </c>
      <c r="H9" s="72">
        <v>3.3976124885215797</v>
      </c>
      <c r="I9" s="239">
        <v>1091</v>
      </c>
    </row>
    <row r="10" spans="1:9" ht="15.75" thickBot="1" x14ac:dyDescent="0.3">
      <c r="A10" s="10" t="s">
        <v>248</v>
      </c>
      <c r="B10" s="11">
        <v>290</v>
      </c>
      <c r="C10" s="11">
        <v>389</v>
      </c>
      <c r="D10" s="11">
        <v>70</v>
      </c>
      <c r="E10" s="240">
        <v>749</v>
      </c>
      <c r="F10" s="72">
        <v>38.718291054739652</v>
      </c>
      <c r="G10" s="72">
        <v>51.935914552736982</v>
      </c>
      <c r="H10" s="72">
        <v>9.3457943925233646</v>
      </c>
      <c r="I10" s="240">
        <v>749</v>
      </c>
    </row>
    <row r="11" spans="1:9" ht="15.75" thickBot="1" x14ac:dyDescent="0.3">
      <c r="A11" s="105" t="s">
        <v>31</v>
      </c>
      <c r="B11" s="106">
        <v>316689</v>
      </c>
      <c r="C11" s="106">
        <v>187727</v>
      </c>
      <c r="D11" s="106">
        <v>20642</v>
      </c>
      <c r="E11" s="241">
        <v>525994</v>
      </c>
      <c r="F11" s="73">
        <v>60.315050908661519</v>
      </c>
      <c r="G11" s="73">
        <v>35.753573890884439</v>
      </c>
      <c r="H11" s="73">
        <v>3.931375200454045</v>
      </c>
      <c r="I11" s="241">
        <v>525994</v>
      </c>
    </row>
    <row r="12" spans="1:9" ht="15.75" thickTop="1" x14ac:dyDescent="0.25"/>
  </sheetData>
  <mergeCells count="6">
    <mergeCell ref="A1:I1"/>
    <mergeCell ref="F3:H3"/>
    <mergeCell ref="I3:I4"/>
    <mergeCell ref="A3:A4"/>
    <mergeCell ref="B3:D3"/>
    <mergeCell ref="E3:E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6">
    <pageSetUpPr fitToPage="1"/>
  </sheetPr>
  <dimension ref="A1:E9"/>
  <sheetViews>
    <sheetView showGridLines="0" workbookViewId="0">
      <selection activeCell="J15" sqref="J15"/>
    </sheetView>
  </sheetViews>
  <sheetFormatPr defaultRowHeight="15" x14ac:dyDescent="0.25"/>
  <cols>
    <col min="1" max="1" width="18.42578125" customWidth="1"/>
    <col min="2" max="2" width="9" bestFit="1" customWidth="1"/>
    <col min="3" max="3" width="11" bestFit="1" customWidth="1"/>
    <col min="4" max="4" width="7.28515625" bestFit="1" customWidth="1"/>
    <col min="5" max="5" width="17.42578125" customWidth="1"/>
  </cols>
  <sheetData>
    <row r="1" spans="1:5" ht="64.5" customHeight="1" x14ac:dyDescent="0.25">
      <c r="A1" s="273" t="s">
        <v>250</v>
      </c>
      <c r="B1" s="273"/>
      <c r="C1" s="273"/>
      <c r="D1" s="273"/>
      <c r="E1" s="273"/>
    </row>
    <row r="2" spans="1:5" ht="15.75" thickBot="1" x14ac:dyDescent="0.3"/>
    <row r="3" spans="1:5" ht="22.5" customHeight="1" thickTop="1" thickBot="1" x14ac:dyDescent="0.3">
      <c r="A3" s="312" t="s">
        <v>251</v>
      </c>
      <c r="B3" s="312" t="s">
        <v>53</v>
      </c>
      <c r="C3" s="281" t="s">
        <v>252</v>
      </c>
      <c r="D3" s="281"/>
      <c r="E3" s="268" t="s">
        <v>237</v>
      </c>
    </row>
    <row r="4" spans="1:5" ht="15.75" thickBot="1" x14ac:dyDescent="0.3">
      <c r="A4" s="313"/>
      <c r="B4" s="313"/>
      <c r="C4" s="25" t="s">
        <v>253</v>
      </c>
      <c r="D4" s="25" t="s">
        <v>254</v>
      </c>
      <c r="E4" s="270"/>
    </row>
    <row r="5" spans="1:5" ht="15.75" thickBot="1" x14ac:dyDescent="0.3">
      <c r="A5" s="46" t="s">
        <v>255</v>
      </c>
      <c r="B5" s="72">
        <v>62.715056895413412</v>
      </c>
      <c r="C5" s="72">
        <v>42.605879422022916</v>
      </c>
      <c r="D5" s="72">
        <v>26.573938506588579</v>
      </c>
      <c r="E5" s="55">
        <v>316689</v>
      </c>
    </row>
    <row r="6" spans="1:5" ht="15.75" thickBot="1" x14ac:dyDescent="0.3">
      <c r="A6" s="46" t="s">
        <v>256</v>
      </c>
      <c r="B6" s="72">
        <v>33.195248143401471</v>
      </c>
      <c r="C6" s="72">
        <v>54.652051154293304</v>
      </c>
      <c r="D6" s="72">
        <v>70.790629575402633</v>
      </c>
      <c r="E6" s="55">
        <v>187727</v>
      </c>
    </row>
    <row r="7" spans="1:5" ht="15.75" thickBot="1" x14ac:dyDescent="0.3">
      <c r="A7" s="46" t="s">
        <v>50</v>
      </c>
      <c r="B7" s="72">
        <v>4.0896949611851161</v>
      </c>
      <c r="C7" s="72">
        <v>2.7420694236837737</v>
      </c>
      <c r="D7" s="72">
        <v>2.6354319180087851</v>
      </c>
      <c r="E7" s="55">
        <v>20642</v>
      </c>
    </row>
    <row r="8" spans="1:5" ht="15.75" thickBot="1" x14ac:dyDescent="0.3">
      <c r="A8" s="47" t="s">
        <v>31</v>
      </c>
      <c r="B8" s="73">
        <v>100</v>
      </c>
      <c r="C8" s="73">
        <v>100</v>
      </c>
      <c r="D8" s="73">
        <v>100</v>
      </c>
      <c r="E8" s="56">
        <v>525994</v>
      </c>
    </row>
    <row r="9" spans="1:5" ht="15.75" thickTop="1" x14ac:dyDescent="0.25"/>
  </sheetData>
  <mergeCells count="5">
    <mergeCell ref="A3:A4"/>
    <mergeCell ref="B3:B4"/>
    <mergeCell ref="C3:D3"/>
    <mergeCell ref="E3:E4"/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7">
    <pageSetUpPr fitToPage="1"/>
  </sheetPr>
  <dimension ref="A1:I10"/>
  <sheetViews>
    <sheetView showGridLines="0" workbookViewId="0">
      <selection activeCell="C7" sqref="C7"/>
    </sheetView>
  </sheetViews>
  <sheetFormatPr defaultRowHeight="15" x14ac:dyDescent="0.25"/>
  <cols>
    <col min="1" max="1" width="17.85546875" bestFit="1" customWidth="1"/>
    <col min="2" max="2" width="9" bestFit="1" customWidth="1"/>
    <col min="3" max="3" width="11" bestFit="1" customWidth="1"/>
    <col min="4" max="4" width="7.28515625" bestFit="1" customWidth="1"/>
    <col min="5" max="5" width="14" customWidth="1"/>
    <col min="6" max="6" width="9" bestFit="1" customWidth="1"/>
    <col min="7" max="7" width="11" bestFit="1" customWidth="1"/>
    <col min="8" max="8" width="7.28515625" bestFit="1" customWidth="1"/>
    <col min="9" max="9" width="13.7109375" customWidth="1"/>
  </cols>
  <sheetData>
    <row r="1" spans="1:9" ht="45.75" customHeight="1" x14ac:dyDescent="0.25">
      <c r="A1" s="329" t="s">
        <v>257</v>
      </c>
      <c r="B1" s="329"/>
      <c r="C1" s="329"/>
      <c r="D1" s="329"/>
      <c r="E1" s="329"/>
      <c r="F1" s="329"/>
      <c r="G1" s="329"/>
      <c r="H1" s="329"/>
      <c r="I1" s="329"/>
    </row>
    <row r="2" spans="1:9" ht="15.75" thickBot="1" x14ac:dyDescent="0.3"/>
    <row r="3" spans="1:9" ht="16.5" customHeight="1" thickTop="1" thickBot="1" x14ac:dyDescent="0.3">
      <c r="A3" s="268" t="s">
        <v>251</v>
      </c>
      <c r="B3" s="126"/>
      <c r="C3" s="281" t="s">
        <v>252</v>
      </c>
      <c r="D3" s="281"/>
      <c r="E3" s="268" t="s">
        <v>237</v>
      </c>
      <c r="F3" s="126"/>
      <c r="G3" s="281" t="s">
        <v>252</v>
      </c>
      <c r="H3" s="281"/>
      <c r="I3" s="268" t="s">
        <v>237</v>
      </c>
    </row>
    <row r="4" spans="1:9" ht="23.25" customHeight="1" thickBot="1" x14ac:dyDescent="0.3">
      <c r="A4" s="330"/>
      <c r="B4" s="25" t="s">
        <v>53</v>
      </c>
      <c r="C4" s="25" t="s">
        <v>253</v>
      </c>
      <c r="D4" s="25" t="s">
        <v>254</v>
      </c>
      <c r="E4" s="270"/>
      <c r="F4" s="25" t="s">
        <v>53</v>
      </c>
      <c r="G4" s="25" t="s">
        <v>253</v>
      </c>
      <c r="H4" s="25" t="s">
        <v>254</v>
      </c>
      <c r="I4" s="270"/>
    </row>
    <row r="5" spans="1:9" ht="15.75" thickBot="1" x14ac:dyDescent="0.3">
      <c r="A5" s="46" t="s">
        <v>255</v>
      </c>
      <c r="B5" s="246">
        <v>290673</v>
      </c>
      <c r="C5" s="246">
        <v>25653</v>
      </c>
      <c r="D5" s="246">
        <v>363</v>
      </c>
      <c r="E5" s="55">
        <v>316689</v>
      </c>
      <c r="F5" s="242">
        <v>62.715056895413412</v>
      </c>
      <c r="G5" s="242">
        <v>42.605879422022916</v>
      </c>
      <c r="H5" s="242">
        <v>26.573938506588579</v>
      </c>
      <c r="I5" s="55">
        <v>316689</v>
      </c>
    </row>
    <row r="6" spans="1:9" ht="15.75" thickBot="1" x14ac:dyDescent="0.3">
      <c r="A6" s="46" t="s">
        <v>256</v>
      </c>
      <c r="B6" s="246">
        <v>153854</v>
      </c>
      <c r="C6" s="246">
        <v>32906</v>
      </c>
      <c r="D6" s="246">
        <v>967</v>
      </c>
      <c r="E6" s="55">
        <v>187727</v>
      </c>
      <c r="F6" s="242">
        <v>33.1952481434015</v>
      </c>
      <c r="G6" s="242">
        <v>54.652051154293304</v>
      </c>
      <c r="H6" s="242">
        <v>70.790629575402633</v>
      </c>
      <c r="I6" s="55">
        <v>187727</v>
      </c>
    </row>
    <row r="7" spans="1:9" ht="15.75" thickBot="1" x14ac:dyDescent="0.3">
      <c r="A7" s="46" t="s">
        <v>50</v>
      </c>
      <c r="B7" s="246">
        <v>18955</v>
      </c>
      <c r="C7" s="246">
        <v>1651</v>
      </c>
      <c r="D7" s="246">
        <v>36</v>
      </c>
      <c r="E7" s="55">
        <v>20642</v>
      </c>
      <c r="F7" s="242">
        <v>4.0896949611851161</v>
      </c>
      <c r="G7" s="242">
        <v>2.7420694236837737</v>
      </c>
      <c r="H7" s="242">
        <v>2.6354319180087851</v>
      </c>
      <c r="I7" s="55">
        <v>20642</v>
      </c>
    </row>
    <row r="8" spans="1:9" ht="15.75" thickBot="1" x14ac:dyDescent="0.3">
      <c r="A8" s="47" t="s">
        <v>31</v>
      </c>
      <c r="B8" s="247">
        <v>464395</v>
      </c>
      <c r="C8" s="247">
        <v>60233</v>
      </c>
      <c r="D8" s="247">
        <v>1366</v>
      </c>
      <c r="E8" s="56">
        <v>525994</v>
      </c>
      <c r="F8" s="243">
        <v>100</v>
      </c>
      <c r="G8" s="243">
        <v>100</v>
      </c>
      <c r="H8" s="243">
        <v>100</v>
      </c>
      <c r="I8" s="56">
        <v>525994</v>
      </c>
    </row>
    <row r="9" spans="1:9" ht="15.75" thickTop="1" x14ac:dyDescent="0.25"/>
    <row r="10" spans="1:9" ht="16.5" customHeight="1" x14ac:dyDescent="0.25"/>
  </sheetData>
  <mergeCells count="6">
    <mergeCell ref="A1:I1"/>
    <mergeCell ref="G3:H3"/>
    <mergeCell ref="I3:I4"/>
    <mergeCell ref="A3:A4"/>
    <mergeCell ref="C3:D3"/>
    <mergeCell ref="E3:E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8">
    <pageSetUpPr fitToPage="1"/>
  </sheetPr>
  <dimension ref="A1:E11"/>
  <sheetViews>
    <sheetView showGridLines="0" workbookViewId="0">
      <selection activeCell="H15" sqref="H15"/>
    </sheetView>
  </sheetViews>
  <sheetFormatPr defaultRowHeight="15" x14ac:dyDescent="0.25"/>
  <cols>
    <col min="1" max="1" width="14" bestFit="1" customWidth="1"/>
    <col min="2" max="2" width="9" bestFit="1" customWidth="1"/>
    <col min="3" max="3" width="10.7109375" bestFit="1" customWidth="1"/>
    <col min="4" max="4" width="10.85546875" bestFit="1" customWidth="1"/>
    <col min="5" max="5" width="6.7109375" bestFit="1" customWidth="1"/>
  </cols>
  <sheetData>
    <row r="1" spans="1:5" ht="45.75" customHeight="1" x14ac:dyDescent="0.25">
      <c r="A1" s="273" t="s">
        <v>258</v>
      </c>
      <c r="B1" s="273"/>
      <c r="C1" s="273"/>
      <c r="D1" s="273"/>
      <c r="E1" s="273"/>
    </row>
    <row r="2" spans="1:5" ht="15.75" thickBot="1" x14ac:dyDescent="0.3"/>
    <row r="3" spans="1:5" ht="16.5" thickTop="1" thickBot="1" x14ac:dyDescent="0.3">
      <c r="A3" s="268" t="s">
        <v>259</v>
      </c>
      <c r="B3" s="331" t="s">
        <v>260</v>
      </c>
      <c r="C3" s="331"/>
      <c r="D3" s="331"/>
      <c r="E3" s="331"/>
    </row>
    <row r="4" spans="1:5" ht="26.25" thickBot="1" x14ac:dyDescent="0.3">
      <c r="A4" s="270"/>
      <c r="B4" s="42" t="s">
        <v>61</v>
      </c>
      <c r="C4" s="42" t="s">
        <v>62</v>
      </c>
      <c r="D4" s="42" t="s">
        <v>63</v>
      </c>
      <c r="E4" s="23" t="s">
        <v>31</v>
      </c>
    </row>
    <row r="5" spans="1:5" ht="15.75" thickBot="1" x14ac:dyDescent="0.3">
      <c r="A5" s="46" t="s">
        <v>261</v>
      </c>
      <c r="B5" s="80">
        <v>39.369893610768237</v>
      </c>
      <c r="C5" s="80">
        <v>57.48262548262548</v>
      </c>
      <c r="D5" s="80">
        <v>70.790629575402633</v>
      </c>
      <c r="E5" s="72">
        <v>43.19631213127284</v>
      </c>
    </row>
    <row r="6" spans="1:5" ht="15.75" thickBot="1" x14ac:dyDescent="0.3">
      <c r="A6" s="46" t="s">
        <v>262</v>
      </c>
      <c r="B6" s="80">
        <v>35.180739233638519</v>
      </c>
      <c r="C6" s="80">
        <v>54.769006025929755</v>
      </c>
      <c r="D6" s="80"/>
      <c r="E6" s="72">
        <v>38.750360494265365</v>
      </c>
    </row>
    <row r="7" spans="1:5" ht="15.75" thickBot="1" x14ac:dyDescent="0.3">
      <c r="A7" s="46" t="s">
        <v>263</v>
      </c>
      <c r="B7" s="80">
        <v>33.120571212203167</v>
      </c>
      <c r="C7" s="80">
        <v>57.634003764985628</v>
      </c>
      <c r="D7" s="80"/>
      <c r="E7" s="72">
        <v>36.89477377429295</v>
      </c>
    </row>
    <row r="8" spans="1:5" ht="15.75" thickBot="1" x14ac:dyDescent="0.3">
      <c r="A8" s="46" t="s">
        <v>264</v>
      </c>
      <c r="B8" s="80">
        <v>31.865808454549104</v>
      </c>
      <c r="C8" s="80">
        <v>60.679321597646727</v>
      </c>
      <c r="D8" s="80"/>
      <c r="E8" s="72">
        <v>34.414744819959012</v>
      </c>
    </row>
    <row r="9" spans="1:5" ht="15.75" thickBot="1" x14ac:dyDescent="0.3">
      <c r="A9" s="46" t="s">
        <v>265</v>
      </c>
      <c r="B9" s="80">
        <v>32.481631902001759</v>
      </c>
      <c r="C9" s="80">
        <v>21.389296187683286</v>
      </c>
      <c r="D9" s="80"/>
      <c r="E9" s="72">
        <v>31.739413041611993</v>
      </c>
    </row>
    <row r="10" spans="1:5" ht="15.75" thickBot="1" x14ac:dyDescent="0.3">
      <c r="A10" s="13" t="s">
        <v>31</v>
      </c>
      <c r="B10" s="81">
        <v>33.195248143401471</v>
      </c>
      <c r="C10" s="81">
        <v>54.652051154293304</v>
      </c>
      <c r="D10" s="81">
        <v>70.790629575402633</v>
      </c>
      <c r="E10" s="73">
        <v>35.753573890884439</v>
      </c>
    </row>
    <row r="11" spans="1:5" ht="15.75" thickTop="1" x14ac:dyDescent="0.25"/>
  </sheetData>
  <mergeCells count="3">
    <mergeCell ref="A3:A4"/>
    <mergeCell ref="B3:E3"/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9">
    <pageSetUpPr fitToPage="1"/>
  </sheetPr>
  <dimension ref="A1:E27"/>
  <sheetViews>
    <sheetView showGridLines="0" workbookViewId="0">
      <selection activeCell="J13" sqref="J13"/>
    </sheetView>
  </sheetViews>
  <sheetFormatPr defaultRowHeight="15" x14ac:dyDescent="0.25"/>
  <cols>
    <col min="1" max="1" width="18.7109375" bestFit="1" customWidth="1"/>
    <col min="2" max="2" width="11.42578125" bestFit="1" customWidth="1"/>
    <col min="3" max="3" width="11.140625" bestFit="1" customWidth="1"/>
    <col min="4" max="4" width="12.42578125" bestFit="1" customWidth="1"/>
    <col min="5" max="5" width="9" bestFit="1" customWidth="1"/>
  </cols>
  <sheetData>
    <row r="1" spans="1:5" ht="31.5" customHeight="1" x14ac:dyDescent="0.25">
      <c r="A1" s="273" t="s">
        <v>266</v>
      </c>
      <c r="B1" s="273"/>
      <c r="C1" s="273"/>
      <c r="D1" s="273"/>
      <c r="E1" s="273"/>
    </row>
    <row r="2" spans="1:5" ht="15.75" thickBot="1" x14ac:dyDescent="0.3"/>
    <row r="3" spans="1:5" ht="27" thickTop="1" thickBot="1" x14ac:dyDescent="0.3">
      <c r="A3" s="28" t="s">
        <v>6</v>
      </c>
      <c r="B3" s="28" t="s">
        <v>267</v>
      </c>
      <c r="C3" s="28" t="s">
        <v>268</v>
      </c>
      <c r="D3" s="22" t="s">
        <v>269</v>
      </c>
      <c r="E3" s="28" t="s">
        <v>270</v>
      </c>
    </row>
    <row r="4" spans="1:5" ht="15.75" thickBot="1" x14ac:dyDescent="0.3">
      <c r="A4" s="10" t="s">
        <v>10</v>
      </c>
      <c r="B4" s="80">
        <v>73.426533195259466</v>
      </c>
      <c r="C4" s="80">
        <v>34.647911632723506</v>
      </c>
      <c r="D4" s="80">
        <v>46.237487055574732</v>
      </c>
      <c r="E4" s="80">
        <v>90.984926935910721</v>
      </c>
    </row>
    <row r="5" spans="1:5" ht="15.75" thickBot="1" x14ac:dyDescent="0.3">
      <c r="A5" s="10" t="s">
        <v>11</v>
      </c>
      <c r="B5" s="80">
        <v>98.942229454841339</v>
      </c>
      <c r="C5" s="80">
        <v>46.053702196908056</v>
      </c>
      <c r="D5" s="80">
        <v>98.454027664768105</v>
      </c>
      <c r="E5" s="80">
        <v>98.128559804719288</v>
      </c>
    </row>
    <row r="6" spans="1:5" ht="15.75" thickBot="1" x14ac:dyDescent="0.3">
      <c r="A6" s="10" t="s">
        <v>12</v>
      </c>
      <c r="B6" s="80">
        <v>82.316159993003851</v>
      </c>
      <c r="C6" s="80">
        <v>33.864441072331815</v>
      </c>
      <c r="D6" s="80">
        <v>58.632343581978184</v>
      </c>
      <c r="E6" s="80">
        <v>98.174843440911914</v>
      </c>
    </row>
    <row r="7" spans="1:5" ht="15.75" thickBot="1" x14ac:dyDescent="0.3">
      <c r="A7" s="10" t="s">
        <v>13</v>
      </c>
      <c r="B7" s="80">
        <v>89.49549549549549</v>
      </c>
      <c r="C7" s="80">
        <v>32.144144144144143</v>
      </c>
      <c r="D7" s="80">
        <v>34.288288288288285</v>
      </c>
      <c r="E7" s="80">
        <v>99.513513513513516</v>
      </c>
    </row>
    <row r="8" spans="1:5" ht="15.75" thickBot="1" x14ac:dyDescent="0.3">
      <c r="A8" s="10" t="s">
        <v>14</v>
      </c>
      <c r="B8" s="80">
        <v>80.177759404712688</v>
      </c>
      <c r="C8" s="80">
        <v>100</v>
      </c>
      <c r="D8" s="80">
        <v>100</v>
      </c>
      <c r="E8" s="80">
        <v>100</v>
      </c>
    </row>
    <row r="9" spans="1:5" ht="15.75" thickBot="1" x14ac:dyDescent="0.3">
      <c r="A9" s="10" t="s">
        <v>15</v>
      </c>
      <c r="B9" s="80">
        <v>90.820528507894664</v>
      </c>
      <c r="C9" s="80">
        <v>32.210798798505458</v>
      </c>
      <c r="D9" s="80">
        <v>35.836219389384226</v>
      </c>
      <c r="E9" s="80">
        <v>99.266906391369915</v>
      </c>
    </row>
    <row r="10" spans="1:5" ht="15.75" thickBot="1" x14ac:dyDescent="0.3">
      <c r="A10" s="10" t="s">
        <v>16</v>
      </c>
      <c r="B10" s="80">
        <v>94.595147916879924</v>
      </c>
      <c r="C10" s="80">
        <v>27.761285699662196</v>
      </c>
      <c r="D10" s="80">
        <v>82.065718087828841</v>
      </c>
      <c r="E10" s="80">
        <v>99.242501791380903</v>
      </c>
    </row>
    <row r="11" spans="1:5" ht="15.75" thickBot="1" x14ac:dyDescent="0.3">
      <c r="A11" s="10" t="s">
        <v>17</v>
      </c>
      <c r="B11" s="80">
        <v>95.011317338162058</v>
      </c>
      <c r="C11" s="80">
        <v>51.270566727605114</v>
      </c>
      <c r="D11" s="80">
        <v>81.839751779521805</v>
      </c>
      <c r="E11" s="80">
        <v>92.89017865239866</v>
      </c>
    </row>
    <row r="12" spans="1:5" ht="15.75" thickBot="1" x14ac:dyDescent="0.3">
      <c r="A12" s="10" t="s">
        <v>18</v>
      </c>
      <c r="B12" s="80">
        <v>80.973325399084104</v>
      </c>
      <c r="C12" s="80">
        <v>50.654001868576771</v>
      </c>
      <c r="D12" s="80">
        <v>51.003348822720071</v>
      </c>
      <c r="E12" s="80">
        <v>99.56131296449216</v>
      </c>
    </row>
    <row r="13" spans="1:5" ht="15.75" thickBot="1" x14ac:dyDescent="0.3">
      <c r="A13" s="10" t="s">
        <v>19</v>
      </c>
      <c r="B13" s="80">
        <v>85.022731638598955</v>
      </c>
      <c r="C13" s="80">
        <v>32.7143497470705</v>
      </c>
      <c r="D13" s="80">
        <v>65.524748671319713</v>
      </c>
      <c r="E13" s="80">
        <v>97.774860728693085</v>
      </c>
    </row>
    <row r="14" spans="1:5" ht="15.75" thickBot="1" x14ac:dyDescent="0.3">
      <c r="A14" s="10" t="s">
        <v>20</v>
      </c>
      <c r="B14" s="80">
        <v>99.019845111326234</v>
      </c>
      <c r="C14" s="80">
        <v>40.153359298928919</v>
      </c>
      <c r="D14" s="80">
        <v>95.386292080406875</v>
      </c>
      <c r="E14" s="80">
        <v>99.685420447670907</v>
      </c>
    </row>
    <row r="15" spans="1:5" ht="15.75" thickBot="1" x14ac:dyDescent="0.3">
      <c r="A15" s="10" t="s">
        <v>21</v>
      </c>
      <c r="B15" s="80">
        <v>96.015078082929463</v>
      </c>
      <c r="C15" s="80">
        <v>36.795138087545197</v>
      </c>
      <c r="D15" s="80">
        <v>50.473113316408956</v>
      </c>
      <c r="E15" s="80">
        <v>96.699746134318019</v>
      </c>
    </row>
    <row r="16" spans="1:5" ht="15.75" thickBot="1" x14ac:dyDescent="0.3">
      <c r="A16" s="10" t="s">
        <v>22</v>
      </c>
      <c r="B16" s="80"/>
      <c r="C16" s="80"/>
      <c r="D16" s="80"/>
      <c r="E16" s="80"/>
    </row>
    <row r="17" spans="1:5" ht="15.75" thickBot="1" x14ac:dyDescent="0.3">
      <c r="A17" s="10" t="s">
        <v>23</v>
      </c>
      <c r="B17" s="80">
        <v>98.847345989926382</v>
      </c>
      <c r="C17" s="80">
        <v>41.216784898400867</v>
      </c>
      <c r="D17" s="80">
        <v>76.194487904681679</v>
      </c>
      <c r="E17" s="80">
        <v>99.581712062256813</v>
      </c>
    </row>
    <row r="18" spans="1:5" ht="15.75" thickBot="1" x14ac:dyDescent="0.3">
      <c r="A18" s="10" t="s">
        <v>24</v>
      </c>
      <c r="B18" s="80">
        <v>100</v>
      </c>
      <c r="C18" s="80">
        <v>100</v>
      </c>
      <c r="D18" s="80">
        <v>100</v>
      </c>
      <c r="E18" s="80">
        <v>100</v>
      </c>
    </row>
    <row r="19" spans="1:5" ht="15.75" thickBot="1" x14ac:dyDescent="0.3">
      <c r="A19" s="10" t="s">
        <v>25</v>
      </c>
      <c r="B19" s="80">
        <v>97.796076531847902</v>
      </c>
      <c r="C19" s="80">
        <v>84.461093461046048</v>
      </c>
      <c r="D19" s="80">
        <v>98.907135311629688</v>
      </c>
      <c r="E19" s="80">
        <v>98.374646765414312</v>
      </c>
    </row>
    <row r="20" spans="1:5" ht="15.75" thickBot="1" x14ac:dyDescent="0.3">
      <c r="A20" s="10" t="s">
        <v>26</v>
      </c>
      <c r="B20" s="80">
        <v>99.261927774360785</v>
      </c>
      <c r="C20" s="80">
        <v>56.768506938240726</v>
      </c>
      <c r="D20" s="80">
        <v>93.990271917487107</v>
      </c>
      <c r="E20" s="80">
        <v>88.420836631196323</v>
      </c>
    </row>
    <row r="21" spans="1:5" ht="15.75" thickBot="1" x14ac:dyDescent="0.3">
      <c r="A21" s="10" t="s">
        <v>27</v>
      </c>
      <c r="B21" s="80">
        <v>100</v>
      </c>
      <c r="C21" s="80">
        <v>100</v>
      </c>
      <c r="D21" s="80">
        <v>100</v>
      </c>
      <c r="E21" s="80">
        <v>100</v>
      </c>
    </row>
    <row r="22" spans="1:5" ht="15.75" thickBot="1" x14ac:dyDescent="0.3">
      <c r="A22" s="10" t="s">
        <v>28</v>
      </c>
      <c r="B22" s="80">
        <v>96.052311435523123</v>
      </c>
      <c r="C22" s="80">
        <v>41.2022788291533</v>
      </c>
      <c r="D22" s="80">
        <v>95.359727543635586</v>
      </c>
      <c r="E22" s="80">
        <v>96.029429648546767</v>
      </c>
    </row>
    <row r="23" spans="1:5" ht="15.75" thickBot="1" x14ac:dyDescent="0.3">
      <c r="A23" s="10" t="s">
        <v>29</v>
      </c>
      <c r="B23" s="80">
        <v>92.038869180089449</v>
      </c>
      <c r="C23" s="80">
        <v>52.298268035785114</v>
      </c>
      <c r="D23" s="80">
        <v>84.035872463257164</v>
      </c>
      <c r="E23" s="80">
        <v>91.719366282528696</v>
      </c>
    </row>
    <row r="24" spans="1:5" ht="15.75" thickBot="1" x14ac:dyDescent="0.3">
      <c r="A24" s="10" t="s">
        <v>30</v>
      </c>
      <c r="B24" s="80">
        <v>68.326659993326658</v>
      </c>
      <c r="C24" s="80">
        <v>41.616616616616611</v>
      </c>
      <c r="D24" s="80">
        <v>50.558892225558893</v>
      </c>
      <c r="E24" s="80">
        <v>68.777110443777119</v>
      </c>
    </row>
    <row r="25" spans="1:5" ht="15.75" thickBot="1" x14ac:dyDescent="0.3">
      <c r="A25" s="13" t="s">
        <v>31</v>
      </c>
      <c r="B25" s="81">
        <v>88.47948504824484</v>
      </c>
      <c r="C25" s="81">
        <v>45.266305346728167</v>
      </c>
      <c r="D25" s="81">
        <v>68.533609531440334</v>
      </c>
      <c r="E25" s="81">
        <v>95.667528818213754</v>
      </c>
    </row>
    <row r="26" spans="1:5" ht="15.75" thickTop="1" x14ac:dyDescent="0.25"/>
    <row r="27" spans="1:5" ht="12.75" customHeight="1" x14ac:dyDescent="0.25"/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C24"/>
  <sheetViews>
    <sheetView showGridLines="0" workbookViewId="0">
      <selection activeCell="C13" sqref="C13"/>
    </sheetView>
  </sheetViews>
  <sheetFormatPr defaultRowHeight="15" x14ac:dyDescent="0.25"/>
  <cols>
    <col min="1" max="1" width="5.140625" bestFit="1" customWidth="1"/>
    <col min="3" max="3" width="10.28515625" customWidth="1"/>
  </cols>
  <sheetData>
    <row r="1" spans="1:3" ht="51" customHeight="1" x14ac:dyDescent="0.25">
      <c r="A1" s="266" t="s">
        <v>619</v>
      </c>
      <c r="B1" s="266"/>
      <c r="C1" s="266"/>
    </row>
    <row r="2" spans="1:3" ht="15.75" thickBot="1" x14ac:dyDescent="0.3"/>
    <row r="3" spans="1:3" ht="16.5" thickTop="1" thickBot="1" x14ac:dyDescent="0.3">
      <c r="A3" s="280" t="s">
        <v>95</v>
      </c>
      <c r="B3" s="280"/>
      <c r="C3" s="280"/>
    </row>
    <row r="4" spans="1:3" ht="39.75" thickTop="1" thickBot="1" x14ac:dyDescent="0.3">
      <c r="A4" s="110" t="s">
        <v>442</v>
      </c>
      <c r="B4" s="111" t="s">
        <v>444</v>
      </c>
      <c r="C4" s="111" t="s">
        <v>445</v>
      </c>
    </row>
    <row r="5" spans="1:3" ht="15.75" thickBot="1" x14ac:dyDescent="0.3">
      <c r="A5" s="10">
        <v>1993</v>
      </c>
      <c r="B5" s="112">
        <v>7.0730000000000004</v>
      </c>
      <c r="C5" s="112">
        <v>5.3970000000000002</v>
      </c>
    </row>
    <row r="6" spans="1:3" ht="15.75" thickBot="1" x14ac:dyDescent="0.3">
      <c r="A6" s="10">
        <v>1994</v>
      </c>
      <c r="B6" s="112">
        <v>6.5279999999999996</v>
      </c>
      <c r="C6" s="112">
        <v>4.9060000000000006</v>
      </c>
    </row>
    <row r="7" spans="1:3" ht="15.75" thickBot="1" x14ac:dyDescent="0.3">
      <c r="A7" s="10">
        <v>1995</v>
      </c>
      <c r="B7" s="112">
        <v>6.1319999999999997</v>
      </c>
      <c r="C7" s="112">
        <v>4.6029999999999998</v>
      </c>
    </row>
    <row r="8" spans="1:3" ht="15.75" thickBot="1" x14ac:dyDescent="0.3">
      <c r="A8" s="10">
        <v>1996</v>
      </c>
      <c r="B8" s="112">
        <v>6.0449999999999999</v>
      </c>
      <c r="C8" s="112">
        <v>4.5640000000000001</v>
      </c>
    </row>
    <row r="9" spans="1:3" ht="15.75" thickBot="1" x14ac:dyDescent="0.3">
      <c r="A9" s="10">
        <v>1997</v>
      </c>
      <c r="B9" s="112">
        <v>5.556</v>
      </c>
      <c r="C9" s="112">
        <v>4.2309999999999999</v>
      </c>
    </row>
    <row r="10" spans="1:3" ht="15.75" thickBot="1" x14ac:dyDescent="0.3">
      <c r="A10" s="10">
        <v>1998</v>
      </c>
      <c r="B10" s="112">
        <v>5.2140000000000004</v>
      </c>
      <c r="C10" s="112">
        <v>3.8850000000000002</v>
      </c>
    </row>
    <row r="11" spans="1:3" ht="15.75" thickBot="1" x14ac:dyDescent="0.3">
      <c r="A11" s="10">
        <v>1999</v>
      </c>
      <c r="B11" s="112">
        <v>4.8899999999999997</v>
      </c>
      <c r="C11" s="112">
        <v>3.601</v>
      </c>
    </row>
    <row r="12" spans="1:3" ht="15.75" thickBot="1" x14ac:dyDescent="0.3">
      <c r="A12" s="10">
        <v>2000</v>
      </c>
      <c r="B12" s="112">
        <v>4.2699999999999996</v>
      </c>
      <c r="C12" s="112">
        <v>3.1420000000000003</v>
      </c>
    </row>
    <row r="13" spans="1:3" ht="15.75" thickBot="1" x14ac:dyDescent="0.3">
      <c r="A13" s="10">
        <v>2001</v>
      </c>
      <c r="B13" s="112">
        <v>4.4029999999999996</v>
      </c>
      <c r="C13" s="112">
        <v>3.286</v>
      </c>
    </row>
    <row r="14" spans="1:3" ht="15.75" thickBot="1" x14ac:dyDescent="0.3">
      <c r="A14" s="10">
        <v>2002</v>
      </c>
      <c r="B14" s="112">
        <v>4.0540000000000003</v>
      </c>
      <c r="C14" s="112">
        <v>2.98</v>
      </c>
    </row>
    <row r="15" spans="1:3" ht="15.75" thickBot="1" x14ac:dyDescent="0.3">
      <c r="A15" s="10">
        <v>2003</v>
      </c>
      <c r="B15" s="112">
        <v>3.718</v>
      </c>
      <c r="C15" s="112">
        <v>2.68</v>
      </c>
    </row>
    <row r="16" spans="1:3" ht="15.75" thickBot="1" x14ac:dyDescent="0.3">
      <c r="A16" s="10">
        <v>2004</v>
      </c>
      <c r="B16" s="112">
        <v>3.7010000000000001</v>
      </c>
      <c r="C16" s="112">
        <v>2.7060000000000004</v>
      </c>
    </row>
    <row r="17" spans="1:3" ht="15.75" thickBot="1" x14ac:dyDescent="0.3">
      <c r="A17" s="10">
        <v>2005</v>
      </c>
      <c r="B17" s="112">
        <v>3.694</v>
      </c>
      <c r="C17" s="112">
        <v>2.681</v>
      </c>
    </row>
    <row r="18" spans="1:3" ht="15.75" thickBot="1" x14ac:dyDescent="0.3">
      <c r="A18" s="10">
        <v>2006</v>
      </c>
      <c r="B18" s="112">
        <v>3.4620000000000002</v>
      </c>
      <c r="C18" s="112">
        <v>2.528</v>
      </c>
    </row>
    <row r="19" spans="1:3" ht="15.75" thickBot="1" x14ac:dyDescent="0.3">
      <c r="A19" s="10">
        <v>2007</v>
      </c>
      <c r="B19" s="112">
        <v>3.343</v>
      </c>
      <c r="C19" s="112">
        <v>2.3809999999999998</v>
      </c>
    </row>
    <row r="20" spans="1:3" ht="15.75" thickBot="1" x14ac:dyDescent="0.3">
      <c r="A20" s="10">
        <v>2008</v>
      </c>
      <c r="B20" s="112">
        <v>3.3410000000000002</v>
      </c>
      <c r="C20" s="112">
        <v>2.4129999999999998</v>
      </c>
    </row>
    <row r="21" spans="1:3" ht="15.75" thickBot="1" x14ac:dyDescent="0.3">
      <c r="A21" s="10">
        <v>2009</v>
      </c>
      <c r="B21" s="112">
        <v>3.476</v>
      </c>
      <c r="C21" s="112">
        <v>2.5419999999999998</v>
      </c>
    </row>
    <row r="22" spans="1:3" ht="15.75" thickBot="1" x14ac:dyDescent="0.3">
      <c r="A22" s="10">
        <v>2010</v>
      </c>
      <c r="B22" s="112">
        <v>3.21</v>
      </c>
      <c r="C22" s="112">
        <v>2.33</v>
      </c>
    </row>
    <row r="23" spans="1:3" ht="15.75" thickBot="1" x14ac:dyDescent="0.3">
      <c r="A23" s="10">
        <v>2011</v>
      </c>
      <c r="B23" s="199">
        <v>3.09</v>
      </c>
      <c r="C23" s="199">
        <v>2.21</v>
      </c>
    </row>
    <row r="24" spans="1:3" ht="15.75" thickBot="1" x14ac:dyDescent="0.3">
      <c r="A24" s="10">
        <v>2012</v>
      </c>
      <c r="B24" s="112">
        <v>3.2</v>
      </c>
      <c r="C24" s="112">
        <v>2.29</v>
      </c>
    </row>
  </sheetData>
  <mergeCells count="2">
    <mergeCell ref="A3:C3"/>
    <mergeCell ref="A1:C1"/>
  </mergeCell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0">
    <pageSetUpPr fitToPage="1"/>
  </sheetPr>
  <dimension ref="A1:G28"/>
  <sheetViews>
    <sheetView showGridLines="0" workbookViewId="0">
      <selection activeCell="L4" sqref="L4"/>
    </sheetView>
  </sheetViews>
  <sheetFormatPr defaultRowHeight="15" x14ac:dyDescent="0.25"/>
  <cols>
    <col min="1" max="1" width="18.7109375" bestFit="1" customWidth="1"/>
    <col min="2" max="2" width="7.5703125" bestFit="1" customWidth="1"/>
    <col min="3" max="3" width="4.5703125" bestFit="1" customWidth="1"/>
    <col min="4" max="4" width="6.5703125" bestFit="1" customWidth="1"/>
    <col min="5" max="5" width="4.5703125" bestFit="1" customWidth="1"/>
    <col min="6" max="6" width="10.28515625" customWidth="1"/>
    <col min="7" max="7" width="8.5703125" customWidth="1"/>
  </cols>
  <sheetData>
    <row r="1" spans="1:7" ht="42" customHeight="1" x14ac:dyDescent="0.25">
      <c r="A1" s="273" t="s">
        <v>271</v>
      </c>
      <c r="B1" s="273"/>
      <c r="C1" s="273"/>
      <c r="D1" s="273"/>
      <c r="E1" s="273"/>
      <c r="F1" s="273"/>
      <c r="G1" s="273"/>
    </row>
    <row r="2" spans="1:7" ht="15.75" thickBot="1" x14ac:dyDescent="0.3"/>
    <row r="3" spans="1:7" ht="32.25" customHeight="1" thickTop="1" thickBot="1" x14ac:dyDescent="0.3">
      <c r="A3" s="274" t="s">
        <v>6</v>
      </c>
      <c r="B3" s="303" t="s">
        <v>272</v>
      </c>
      <c r="C3" s="303"/>
      <c r="D3" s="303"/>
      <c r="E3" s="303"/>
      <c r="F3" s="274" t="s">
        <v>273</v>
      </c>
      <c r="G3" s="274" t="s">
        <v>274</v>
      </c>
    </row>
    <row r="4" spans="1:7" ht="15.75" thickBot="1" x14ac:dyDescent="0.3">
      <c r="A4" s="275"/>
      <c r="B4" s="332" t="s">
        <v>255</v>
      </c>
      <c r="C4" s="332"/>
      <c r="D4" s="332" t="s">
        <v>275</v>
      </c>
      <c r="E4" s="332"/>
      <c r="F4" s="275"/>
      <c r="G4" s="275"/>
    </row>
    <row r="5" spans="1:7" ht="15.75" thickBot="1" x14ac:dyDescent="0.3">
      <c r="A5" s="276"/>
      <c r="B5" s="25" t="s">
        <v>65</v>
      </c>
      <c r="C5" s="25" t="s">
        <v>66</v>
      </c>
      <c r="D5" s="25" t="s">
        <v>65</v>
      </c>
      <c r="E5" s="25" t="s">
        <v>66</v>
      </c>
      <c r="F5" s="276"/>
      <c r="G5" s="276"/>
    </row>
    <row r="6" spans="1:7" ht="15.75" thickBot="1" x14ac:dyDescent="0.3">
      <c r="A6" s="46" t="s">
        <v>10</v>
      </c>
      <c r="B6" s="11">
        <v>20190</v>
      </c>
      <c r="C6" s="72">
        <v>72.835497835497833</v>
      </c>
      <c r="D6" s="11">
        <v>7530</v>
      </c>
      <c r="E6" s="72">
        <v>27.164502164502164</v>
      </c>
      <c r="F6" s="11">
        <v>27721</v>
      </c>
      <c r="G6" s="72">
        <v>3.6073734713754912E-3</v>
      </c>
    </row>
    <row r="7" spans="1:7" ht="15.75" thickBot="1" x14ac:dyDescent="0.3">
      <c r="A7" s="46" t="s">
        <v>11</v>
      </c>
      <c r="B7" s="12">
        <v>810</v>
      </c>
      <c r="C7" s="72">
        <v>81.081081081081081</v>
      </c>
      <c r="D7" s="12">
        <v>189</v>
      </c>
      <c r="E7" s="72">
        <v>18.918918918918919</v>
      </c>
      <c r="F7" s="11">
        <v>1075</v>
      </c>
      <c r="G7" s="72">
        <v>7.0697674418604652</v>
      </c>
    </row>
    <row r="8" spans="1:7" ht="15.75" thickBot="1" x14ac:dyDescent="0.3">
      <c r="A8" s="46" t="s">
        <v>12</v>
      </c>
      <c r="B8" s="11">
        <v>57956</v>
      </c>
      <c r="C8" s="72">
        <v>76.540894623542314</v>
      </c>
      <c r="D8" s="11">
        <v>17763</v>
      </c>
      <c r="E8" s="72">
        <v>23.459105376457693</v>
      </c>
      <c r="F8" s="11">
        <v>75874</v>
      </c>
      <c r="G8" s="72">
        <v>0.2042860531934523</v>
      </c>
    </row>
    <row r="9" spans="1:7" ht="15.75" thickBot="1" x14ac:dyDescent="0.3">
      <c r="A9" s="46" t="s">
        <v>13</v>
      </c>
      <c r="B9" s="11">
        <v>4016</v>
      </c>
      <c r="C9" s="72">
        <v>80.432605647907067</v>
      </c>
      <c r="D9" s="12">
        <v>977</v>
      </c>
      <c r="E9" s="72">
        <v>19.567394352092929</v>
      </c>
      <c r="F9" s="11">
        <v>4993</v>
      </c>
      <c r="G9" s="72">
        <v>0</v>
      </c>
    </row>
    <row r="10" spans="1:7" ht="15.75" thickBot="1" x14ac:dyDescent="0.3">
      <c r="A10" s="46" t="s">
        <v>14</v>
      </c>
      <c r="B10" s="11">
        <v>3148</v>
      </c>
      <c r="C10" s="72">
        <v>80.780087246599948</v>
      </c>
      <c r="D10" s="12">
        <v>749</v>
      </c>
      <c r="E10" s="72">
        <v>19.219912753400052</v>
      </c>
      <c r="F10" s="11">
        <v>3897</v>
      </c>
      <c r="G10" s="72">
        <v>0</v>
      </c>
    </row>
    <row r="11" spans="1:7" ht="15.75" thickBot="1" x14ac:dyDescent="0.3">
      <c r="A11" s="46" t="s">
        <v>15</v>
      </c>
      <c r="B11" s="11">
        <v>24961</v>
      </c>
      <c r="C11" s="72">
        <v>69.535058639997771</v>
      </c>
      <c r="D11" s="11">
        <v>10936</v>
      </c>
      <c r="E11" s="72">
        <v>30.464941360002229</v>
      </c>
      <c r="F11" s="11">
        <v>36645</v>
      </c>
      <c r="G11" s="72">
        <v>2.0412061672806661</v>
      </c>
    </row>
    <row r="12" spans="1:7" ht="15.75" thickBot="1" x14ac:dyDescent="0.3">
      <c r="A12" s="46" t="s">
        <v>16</v>
      </c>
      <c r="B12" s="11">
        <v>6026</v>
      </c>
      <c r="C12" s="72">
        <v>78.280072746167832</v>
      </c>
      <c r="D12" s="11">
        <v>1672</v>
      </c>
      <c r="E12" s="72">
        <v>21.719927253832164</v>
      </c>
      <c r="F12" s="11">
        <v>8816</v>
      </c>
      <c r="G12" s="72">
        <v>12.681488203266788</v>
      </c>
    </row>
    <row r="13" spans="1:7" ht="15.75" thickBot="1" x14ac:dyDescent="0.3">
      <c r="A13" s="46" t="s">
        <v>17</v>
      </c>
      <c r="B13" s="11">
        <v>6879</v>
      </c>
      <c r="C13" s="72">
        <v>81.922115041086101</v>
      </c>
      <c r="D13" s="11">
        <v>1518</v>
      </c>
      <c r="E13" s="72">
        <v>18.077884958913899</v>
      </c>
      <c r="F13" s="11">
        <v>8734</v>
      </c>
      <c r="G13" s="72">
        <v>3.8584840851843367</v>
      </c>
    </row>
    <row r="14" spans="1:7" ht="15.75" thickBot="1" x14ac:dyDescent="0.3">
      <c r="A14" s="46" t="s">
        <v>18</v>
      </c>
      <c r="B14" s="11">
        <v>23610</v>
      </c>
      <c r="C14" s="72">
        <v>75.207848883509058</v>
      </c>
      <c r="D14" s="11">
        <v>7783</v>
      </c>
      <c r="E14" s="72">
        <v>24.792151116490938</v>
      </c>
      <c r="F14" s="11">
        <v>33048</v>
      </c>
      <c r="G14" s="72">
        <v>5.007867344468651</v>
      </c>
    </row>
    <row r="15" spans="1:7" ht="15.75" thickBot="1" x14ac:dyDescent="0.3">
      <c r="A15" s="46" t="s">
        <v>19</v>
      </c>
      <c r="B15" s="11">
        <v>19978</v>
      </c>
      <c r="C15" s="72">
        <v>78.106185002736723</v>
      </c>
      <c r="D15" s="11">
        <v>5600</v>
      </c>
      <c r="E15" s="72">
        <v>21.893814997263274</v>
      </c>
      <c r="F15" s="11">
        <v>26937</v>
      </c>
      <c r="G15" s="72">
        <v>5.0451052455730041</v>
      </c>
    </row>
    <row r="16" spans="1:7" ht="15.75" thickBot="1" x14ac:dyDescent="0.3">
      <c r="A16" s="46" t="s">
        <v>20</v>
      </c>
      <c r="B16" s="11">
        <v>5324</v>
      </c>
      <c r="C16" s="72">
        <v>80.471584038694076</v>
      </c>
      <c r="D16" s="11">
        <v>1292</v>
      </c>
      <c r="E16" s="72">
        <v>19.528415961305924</v>
      </c>
      <c r="F16" s="11">
        <v>6789</v>
      </c>
      <c r="G16" s="72">
        <v>2.5482397996759465</v>
      </c>
    </row>
    <row r="17" spans="1:7" ht="15.75" thickBot="1" x14ac:dyDescent="0.3">
      <c r="A17" s="46" t="s">
        <v>21</v>
      </c>
      <c r="B17" s="11">
        <v>6732</v>
      </c>
      <c r="C17" s="72">
        <v>71.731486414491201</v>
      </c>
      <c r="D17" s="11">
        <v>2653</v>
      </c>
      <c r="E17" s="72">
        <v>28.268513585508792</v>
      </c>
      <c r="F17" s="11">
        <v>9945</v>
      </c>
      <c r="G17" s="72">
        <v>5.6309703368526902</v>
      </c>
    </row>
    <row r="18" spans="1:7" ht="15.75" thickBot="1" x14ac:dyDescent="0.3">
      <c r="A18" s="46" t="s">
        <v>22</v>
      </c>
      <c r="B18" s="11">
        <v>28311</v>
      </c>
      <c r="C18" s="72">
        <v>95.619427181842738</v>
      </c>
      <c r="D18" s="11">
        <v>1297</v>
      </c>
      <c r="E18" s="72">
        <v>4.3805728181572547</v>
      </c>
      <c r="F18" s="11">
        <v>41889</v>
      </c>
      <c r="G18" s="72">
        <v>29.31795936880804</v>
      </c>
    </row>
    <row r="19" spans="1:7" ht="15.75" thickBot="1" x14ac:dyDescent="0.3">
      <c r="A19" s="46" t="s">
        <v>23</v>
      </c>
      <c r="B19" s="11">
        <v>6254</v>
      </c>
      <c r="C19" s="72">
        <v>82.224559558243499</v>
      </c>
      <c r="D19" s="11">
        <v>1352</v>
      </c>
      <c r="E19" s="72">
        <v>17.775440441756508</v>
      </c>
      <c r="F19" s="11">
        <v>7795</v>
      </c>
      <c r="G19" s="72">
        <v>2.4246311738293778</v>
      </c>
    </row>
    <row r="20" spans="1:7" ht="15.75" thickBot="1" x14ac:dyDescent="0.3">
      <c r="A20" s="46" t="s">
        <v>24</v>
      </c>
      <c r="B20" s="11">
        <v>3</v>
      </c>
      <c r="C20" s="72">
        <v>0.21382751247327159</v>
      </c>
      <c r="D20" s="11">
        <v>1400</v>
      </c>
      <c r="E20" s="72">
        <v>99.786172487526727</v>
      </c>
      <c r="F20" s="11">
        <v>1403</v>
      </c>
      <c r="G20" s="72">
        <v>0</v>
      </c>
    </row>
    <row r="21" spans="1:7" ht="15.75" thickBot="1" x14ac:dyDescent="0.3">
      <c r="A21" s="46" t="s">
        <v>25</v>
      </c>
      <c r="B21" s="11">
        <v>26582</v>
      </c>
      <c r="C21" s="72">
        <v>95.163426771202523</v>
      </c>
      <c r="D21" s="11">
        <v>1351</v>
      </c>
      <c r="E21" s="72">
        <v>4.8365732287974801</v>
      </c>
      <c r="F21" s="11">
        <v>30313</v>
      </c>
      <c r="G21" s="72">
        <v>7.8514168838452152</v>
      </c>
    </row>
    <row r="22" spans="1:7" ht="15.75" thickBot="1" x14ac:dyDescent="0.3">
      <c r="A22" s="46" t="s">
        <v>26</v>
      </c>
      <c r="B22" s="11">
        <v>21062</v>
      </c>
      <c r="C22" s="72">
        <v>89.614091818065774</v>
      </c>
      <c r="D22" s="11">
        <v>2441</v>
      </c>
      <c r="E22" s="72">
        <v>10.385908181934221</v>
      </c>
      <c r="F22" s="11">
        <v>24456</v>
      </c>
      <c r="G22" s="72">
        <v>3.8967942427216227</v>
      </c>
    </row>
    <row r="23" spans="1:7" ht="15.75" thickBot="1" x14ac:dyDescent="0.3">
      <c r="A23" s="46" t="s">
        <v>27</v>
      </c>
      <c r="B23" s="11">
        <v>2472</v>
      </c>
      <c r="C23" s="72">
        <v>77.760301981755262</v>
      </c>
      <c r="D23" s="11">
        <v>707</v>
      </c>
      <c r="E23" s="72">
        <v>22.239698018244731</v>
      </c>
      <c r="F23" s="11">
        <v>3310</v>
      </c>
      <c r="G23" s="72">
        <v>3.9577039274924473</v>
      </c>
    </row>
    <row r="24" spans="1:7" ht="15.75" thickBot="1" x14ac:dyDescent="0.3">
      <c r="A24" s="46" t="s">
        <v>28</v>
      </c>
      <c r="B24" s="11">
        <v>10860</v>
      </c>
      <c r="C24" s="72">
        <v>87.899635774989875</v>
      </c>
      <c r="D24" s="11">
        <v>1495</v>
      </c>
      <c r="E24" s="72">
        <v>12.100364225010116</v>
      </c>
      <c r="F24" s="11">
        <v>12426</v>
      </c>
      <c r="G24" s="72">
        <v>0.5713825849026235</v>
      </c>
    </row>
    <row r="25" spans="1:7" ht="15.75" thickBot="1" x14ac:dyDescent="0.3">
      <c r="A25" s="46" t="s">
        <v>29</v>
      </c>
      <c r="B25" s="11">
        <v>25760</v>
      </c>
      <c r="C25" s="72">
        <v>83.777806686613758</v>
      </c>
      <c r="D25" s="11">
        <v>4988</v>
      </c>
      <c r="E25" s="72">
        <v>16.222193313386239</v>
      </c>
      <c r="F25" s="11">
        <v>30762</v>
      </c>
      <c r="G25" s="72">
        <v>4.5510695013328134E-2</v>
      </c>
    </row>
    <row r="26" spans="1:7" ht="15.75" thickBot="1" x14ac:dyDescent="0.3">
      <c r="A26" s="46" t="s">
        <v>30</v>
      </c>
      <c r="B26" s="11">
        <v>6600</v>
      </c>
      <c r="C26" s="72">
        <v>72.154804854050511</v>
      </c>
      <c r="D26" s="11">
        <v>2547</v>
      </c>
      <c r="E26" s="72">
        <v>27.845195145949493</v>
      </c>
      <c r="F26" s="11">
        <v>9147</v>
      </c>
      <c r="G26" s="72">
        <v>0</v>
      </c>
    </row>
    <row r="27" spans="1:7" ht="15.75" thickBot="1" x14ac:dyDescent="0.3">
      <c r="A27" s="13" t="s">
        <v>31</v>
      </c>
      <c r="B27" s="14">
        <v>307534</v>
      </c>
      <c r="C27" s="73">
        <v>80.134141447831269</v>
      </c>
      <c r="D27" s="14">
        <v>76240</v>
      </c>
      <c r="E27" s="73">
        <v>19.865858552168724</v>
      </c>
      <c r="F27" s="14">
        <v>405975</v>
      </c>
      <c r="G27" s="73">
        <v>5.4685633351807379</v>
      </c>
    </row>
    <row r="28" spans="1:7" ht="15.75" thickTop="1" x14ac:dyDescent="0.25"/>
  </sheetData>
  <mergeCells count="7">
    <mergeCell ref="A1:G1"/>
    <mergeCell ref="A3:A5"/>
    <mergeCell ref="B3:E3"/>
    <mergeCell ref="F3:F5"/>
    <mergeCell ref="G3:G5"/>
    <mergeCell ref="B4:C4"/>
    <mergeCell ref="D4:E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1">
    <pageSetUpPr fitToPage="1"/>
  </sheetPr>
  <dimension ref="A1:C26"/>
  <sheetViews>
    <sheetView showGridLines="0" workbookViewId="0">
      <selection activeCell="H6" sqref="H6"/>
    </sheetView>
  </sheetViews>
  <sheetFormatPr defaultRowHeight="15" x14ac:dyDescent="0.25"/>
  <cols>
    <col min="1" max="1" width="18.7109375" bestFit="1" customWidth="1"/>
    <col min="2" max="3" width="7.42578125" bestFit="1" customWidth="1"/>
  </cols>
  <sheetData>
    <row r="1" spans="1:3" ht="30" customHeight="1" x14ac:dyDescent="0.25">
      <c r="A1" s="273" t="s">
        <v>276</v>
      </c>
      <c r="B1" s="273"/>
      <c r="C1" s="273"/>
    </row>
    <row r="2" spans="1:3" ht="15.75" thickBot="1" x14ac:dyDescent="0.3"/>
    <row r="3" spans="1:3" ht="39.75" thickTop="1" thickBot="1" x14ac:dyDescent="0.3">
      <c r="A3" s="22" t="s">
        <v>277</v>
      </c>
      <c r="B3" s="22" t="s">
        <v>278</v>
      </c>
      <c r="C3" s="22" t="s">
        <v>279</v>
      </c>
    </row>
    <row r="4" spans="1:3" ht="15.75" thickBot="1" x14ac:dyDescent="0.3">
      <c r="A4" s="46" t="s">
        <v>10</v>
      </c>
      <c r="B4" s="72">
        <v>1.2369117477850651</v>
      </c>
      <c r="C4" s="12">
        <v>430</v>
      </c>
    </row>
    <row r="5" spans="1:3" ht="15.75" thickBot="1" x14ac:dyDescent="0.3">
      <c r="A5" s="46" t="s">
        <v>11</v>
      </c>
      <c r="B5" s="72">
        <v>1.1391375101708707</v>
      </c>
      <c r="C5" s="12">
        <v>14</v>
      </c>
    </row>
    <row r="6" spans="1:3" ht="15.75" thickBot="1" x14ac:dyDescent="0.3">
      <c r="A6" s="46" t="s">
        <v>12</v>
      </c>
      <c r="B6" s="72">
        <v>1.6938224655498366</v>
      </c>
      <c r="C6" s="11">
        <v>1550</v>
      </c>
    </row>
    <row r="7" spans="1:3" ht="15.75" thickBot="1" x14ac:dyDescent="0.3">
      <c r="A7" s="46" t="s">
        <v>13</v>
      </c>
      <c r="B7" s="72">
        <v>2.1081081081081079</v>
      </c>
      <c r="C7" s="12">
        <v>117</v>
      </c>
    </row>
    <row r="8" spans="1:3" ht="15.75" thickBot="1" x14ac:dyDescent="0.3">
      <c r="A8" s="46" t="s">
        <v>14</v>
      </c>
      <c r="B8" s="72">
        <v>1.6949152542372881</v>
      </c>
      <c r="C8" s="12">
        <v>82</v>
      </c>
    </row>
    <row r="9" spans="1:3" ht="15.75" thickBot="1" x14ac:dyDescent="0.3">
      <c r="A9" s="46" t="s">
        <v>15</v>
      </c>
      <c r="B9" s="72">
        <v>1.5900449360525406</v>
      </c>
      <c r="C9" s="12">
        <v>690</v>
      </c>
    </row>
    <row r="10" spans="1:3" ht="15.75" thickBot="1" x14ac:dyDescent="0.3">
      <c r="A10" s="46" t="s">
        <v>16</v>
      </c>
      <c r="B10" s="72">
        <v>1.3716859453372914</v>
      </c>
      <c r="C10" s="12">
        <v>134</v>
      </c>
    </row>
    <row r="11" spans="1:3" ht="15.75" thickBot="1" x14ac:dyDescent="0.3">
      <c r="A11" s="46" t="s">
        <v>17</v>
      </c>
      <c r="B11" s="72">
        <v>1.9583070120025268</v>
      </c>
      <c r="C11" s="12">
        <v>217</v>
      </c>
    </row>
    <row r="12" spans="1:3" ht="15.75" thickBot="1" x14ac:dyDescent="0.3">
      <c r="A12" s="46" t="s">
        <v>18</v>
      </c>
      <c r="B12" s="72">
        <v>1.5987210231814548</v>
      </c>
      <c r="C12" s="12">
        <v>620</v>
      </c>
    </row>
    <row r="13" spans="1:3" ht="15.75" thickBot="1" x14ac:dyDescent="0.3">
      <c r="A13" s="46" t="s">
        <v>19</v>
      </c>
      <c r="B13" s="72">
        <v>1.7641032208490746</v>
      </c>
      <c r="C13" s="12">
        <v>551</v>
      </c>
    </row>
    <row r="14" spans="1:3" ht="15.75" thickBot="1" x14ac:dyDescent="0.3">
      <c r="A14" s="46" t="s">
        <v>20</v>
      </c>
      <c r="B14" s="72">
        <v>1.7158047365877234</v>
      </c>
      <c r="C14" s="12">
        <v>142</v>
      </c>
    </row>
    <row r="15" spans="1:3" ht="15.75" thickBot="1" x14ac:dyDescent="0.3">
      <c r="A15" s="46" t="s">
        <v>21</v>
      </c>
      <c r="B15" s="72">
        <v>1.2385568120624662</v>
      </c>
      <c r="C15" s="12">
        <v>161</v>
      </c>
    </row>
    <row r="16" spans="1:3" ht="15.75" thickBot="1" x14ac:dyDescent="0.3">
      <c r="A16" s="46" t="s">
        <v>22</v>
      </c>
      <c r="B16" s="72">
        <v>1.8849522666316558</v>
      </c>
      <c r="C16" s="12">
        <v>1005</v>
      </c>
    </row>
    <row r="17" spans="1:3" ht="15.75" thickBot="1" x14ac:dyDescent="0.3">
      <c r="A17" s="46" t="s">
        <v>23</v>
      </c>
      <c r="B17" s="72">
        <v>1.2630158118010029</v>
      </c>
      <c r="C17" s="12">
        <v>131</v>
      </c>
    </row>
    <row r="18" spans="1:3" ht="15.75" thickBot="1" x14ac:dyDescent="0.3">
      <c r="A18" s="46" t="s">
        <v>24</v>
      </c>
      <c r="B18" s="72">
        <v>0.25720164609053497</v>
      </c>
      <c r="C18" s="12">
        <v>5</v>
      </c>
    </row>
    <row r="19" spans="1:3" ht="15.75" thickBot="1" x14ac:dyDescent="0.3">
      <c r="A19" s="46" t="s">
        <v>25</v>
      </c>
      <c r="B19" s="72">
        <v>1.6488952401890733</v>
      </c>
      <c r="C19" s="12">
        <v>900</v>
      </c>
    </row>
    <row r="20" spans="1:3" ht="15.75" thickBot="1" x14ac:dyDescent="0.3">
      <c r="A20" s="46" t="s">
        <v>26</v>
      </c>
      <c r="B20" s="72">
        <v>1.5272685278748159</v>
      </c>
      <c r="C20" s="12">
        <v>529</v>
      </c>
    </row>
    <row r="21" spans="1:3" ht="15.75" thickBot="1" x14ac:dyDescent="0.3">
      <c r="A21" s="46" t="s">
        <v>27</v>
      </c>
      <c r="B21" s="72">
        <v>1.5021955165241507</v>
      </c>
      <c r="C21" s="12">
        <v>65</v>
      </c>
    </row>
    <row r="22" spans="1:3" ht="15.75" thickBot="1" x14ac:dyDescent="0.3">
      <c r="A22" s="46" t="s">
        <v>28</v>
      </c>
      <c r="B22" s="72">
        <v>1.3862102217936354</v>
      </c>
      <c r="C22" s="12">
        <v>230</v>
      </c>
    </row>
    <row r="23" spans="1:3" ht="15.75" thickBot="1" x14ac:dyDescent="0.3">
      <c r="A23" s="46" t="s">
        <v>29</v>
      </c>
      <c r="B23" s="72">
        <v>1.6459907895026771</v>
      </c>
      <c r="C23" s="12">
        <v>747</v>
      </c>
    </row>
    <row r="24" spans="1:3" ht="15.75" thickBot="1" x14ac:dyDescent="0.3">
      <c r="A24" s="46" t="s">
        <v>30</v>
      </c>
      <c r="B24" s="72">
        <v>1.6016016016016015</v>
      </c>
      <c r="C24" s="12">
        <v>192</v>
      </c>
    </row>
    <row r="25" spans="1:3" ht="15.75" thickBot="1" x14ac:dyDescent="0.3">
      <c r="A25" s="13" t="s">
        <v>31</v>
      </c>
      <c r="B25" s="73">
        <v>1.616508440521339</v>
      </c>
      <c r="C25" s="14">
        <v>8512</v>
      </c>
    </row>
    <row r="26" spans="1:3" ht="15.75" thickTop="1" x14ac:dyDescent="0.25"/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2">
    <pageSetUpPr fitToPage="1"/>
  </sheetPr>
  <dimension ref="A1:H27"/>
  <sheetViews>
    <sheetView showGridLines="0" workbookViewId="0">
      <selection activeCell="O20" sqref="O20"/>
    </sheetView>
  </sheetViews>
  <sheetFormatPr defaultRowHeight="15" x14ac:dyDescent="0.25"/>
  <cols>
    <col min="1" max="1" width="18.7109375" bestFit="1" customWidth="1"/>
    <col min="2" max="2" width="5.28515625" bestFit="1" customWidth="1"/>
    <col min="3" max="4" width="7.28515625" bestFit="1" customWidth="1"/>
    <col min="5" max="5" width="5.28515625" bestFit="1" customWidth="1"/>
    <col min="6" max="6" width="6.140625" bestFit="1" customWidth="1"/>
    <col min="7" max="7" width="10.7109375" customWidth="1"/>
    <col min="8" max="8" width="15.42578125" customWidth="1"/>
  </cols>
  <sheetData>
    <row r="1" spans="1:8" ht="28.5" customHeight="1" x14ac:dyDescent="0.25">
      <c r="A1" s="273" t="s">
        <v>280</v>
      </c>
      <c r="B1" s="273"/>
      <c r="C1" s="273"/>
      <c r="D1" s="273"/>
      <c r="E1" s="273"/>
      <c r="F1" s="273"/>
      <c r="G1" s="273"/>
      <c r="H1" s="273"/>
    </row>
    <row r="2" spans="1:8" ht="15.75" thickBot="1" x14ac:dyDescent="0.3"/>
    <row r="3" spans="1:8" ht="22.5" customHeight="1" thickTop="1" thickBot="1" x14ac:dyDescent="0.3">
      <c r="A3" s="268" t="s">
        <v>6</v>
      </c>
      <c r="B3" s="271" t="s">
        <v>281</v>
      </c>
      <c r="C3" s="271"/>
      <c r="D3" s="271"/>
      <c r="E3" s="271"/>
      <c r="F3" s="271"/>
      <c r="G3" s="268" t="s">
        <v>77</v>
      </c>
      <c r="H3" s="268" t="s">
        <v>274</v>
      </c>
    </row>
    <row r="4" spans="1:8" ht="15.75" thickBot="1" x14ac:dyDescent="0.3">
      <c r="A4" s="270"/>
      <c r="B4" s="42" t="s">
        <v>112</v>
      </c>
      <c r="C4" s="42" t="s">
        <v>113</v>
      </c>
      <c r="D4" s="42" t="s">
        <v>114</v>
      </c>
      <c r="E4" s="42" t="s">
        <v>115</v>
      </c>
      <c r="F4" s="42" t="s">
        <v>282</v>
      </c>
      <c r="G4" s="270"/>
      <c r="H4" s="270"/>
    </row>
    <row r="5" spans="1:8" ht="15.75" thickBot="1" x14ac:dyDescent="0.3">
      <c r="A5" s="46" t="s">
        <v>10</v>
      </c>
      <c r="B5" s="80">
        <v>0.82644628099173556</v>
      </c>
      <c r="C5" s="80">
        <v>0.80597601729899737</v>
      </c>
      <c r="D5" s="80">
        <v>1.3466097676623994</v>
      </c>
      <c r="E5" s="80">
        <v>1.9476372924648786</v>
      </c>
      <c r="F5" s="80">
        <v>1.2369117477850651</v>
      </c>
      <c r="G5" s="55">
        <v>34764</v>
      </c>
      <c r="H5" s="80">
        <v>1.4382694741686802E-2</v>
      </c>
    </row>
    <row r="6" spans="1:8" ht="15.75" thickBot="1" x14ac:dyDescent="0.3">
      <c r="A6" s="46" t="s">
        <v>11</v>
      </c>
      <c r="B6" s="80">
        <v>0</v>
      </c>
      <c r="C6" s="80">
        <v>0.51948051948051943</v>
      </c>
      <c r="D6" s="80">
        <v>1.6172506738544474</v>
      </c>
      <c r="E6" s="80">
        <v>0</v>
      </c>
      <c r="F6" s="80">
        <v>1.1391375101708707</v>
      </c>
      <c r="G6" s="55">
        <v>1229</v>
      </c>
      <c r="H6" s="80">
        <v>0</v>
      </c>
    </row>
    <row r="7" spans="1:8" ht="15.75" thickBot="1" x14ac:dyDescent="0.3">
      <c r="A7" s="46" t="s">
        <v>12</v>
      </c>
      <c r="B7" s="80">
        <v>0.21905805038335158</v>
      </c>
      <c r="C7" s="80">
        <v>1.1915815536985455</v>
      </c>
      <c r="D7" s="80">
        <v>1.7604448931158458</v>
      </c>
      <c r="E7" s="80">
        <v>2.9861616897305172</v>
      </c>
      <c r="F7" s="80">
        <v>1.6938224655498366</v>
      </c>
      <c r="G7" s="55">
        <v>91509</v>
      </c>
      <c r="H7" s="80">
        <v>5.1361068310220852E-2</v>
      </c>
    </row>
    <row r="8" spans="1:8" ht="15.75" thickBot="1" x14ac:dyDescent="0.3">
      <c r="A8" s="46" t="s">
        <v>13</v>
      </c>
      <c r="B8" s="80">
        <v>0</v>
      </c>
      <c r="C8" s="80">
        <v>0.94284030642309957</v>
      </c>
      <c r="D8" s="80">
        <v>2.3501054534498342</v>
      </c>
      <c r="E8" s="80">
        <v>4.6938775510204085</v>
      </c>
      <c r="F8" s="80">
        <v>2.1081081081081079</v>
      </c>
      <c r="G8" s="55">
        <v>5550</v>
      </c>
      <c r="H8" s="80">
        <v>0</v>
      </c>
    </row>
    <row r="9" spans="1:8" ht="15.75" thickBot="1" x14ac:dyDescent="0.3">
      <c r="A9" s="46" t="s">
        <v>14</v>
      </c>
      <c r="B9" s="80">
        <v>5.2631578947368416</v>
      </c>
      <c r="C9" s="80">
        <v>1.1288180610889775</v>
      </c>
      <c r="D9" s="80">
        <v>1.8162766329025497</v>
      </c>
      <c r="E9" s="80">
        <v>2.3364485981308412</v>
      </c>
      <c r="F9" s="80">
        <v>1.6949152542372881</v>
      </c>
      <c r="G9" s="55">
        <v>4838</v>
      </c>
      <c r="H9" s="80">
        <v>6.2009094667217858E-2</v>
      </c>
    </row>
    <row r="10" spans="1:8" ht="15.75" thickBot="1" x14ac:dyDescent="0.3">
      <c r="A10" s="46" t="s">
        <v>15</v>
      </c>
      <c r="B10" s="80">
        <v>0.84269662921348309</v>
      </c>
      <c r="C10" s="80">
        <v>0.9989527108676387</v>
      </c>
      <c r="D10" s="80">
        <v>1.69813428667188</v>
      </c>
      <c r="E10" s="80">
        <v>2.8389493234279648</v>
      </c>
      <c r="F10" s="80">
        <v>1.5900449360525406</v>
      </c>
      <c r="G10" s="55">
        <v>43395</v>
      </c>
      <c r="H10" s="80">
        <v>9.2176518032031345E-3</v>
      </c>
    </row>
    <row r="11" spans="1:8" ht="15.75" thickBot="1" x14ac:dyDescent="0.3">
      <c r="A11" s="46" t="s">
        <v>16</v>
      </c>
      <c r="B11" s="80">
        <v>0</v>
      </c>
      <c r="C11" s="80">
        <v>0.7087172218284904</v>
      </c>
      <c r="D11" s="80">
        <v>1.5456989247311828</v>
      </c>
      <c r="E11" s="80">
        <v>2.4017467248908297</v>
      </c>
      <c r="F11" s="80">
        <v>1.3716859453372914</v>
      </c>
      <c r="G11" s="55">
        <v>9769</v>
      </c>
      <c r="H11" s="80">
        <v>6.141877367181902E-2</v>
      </c>
    </row>
    <row r="12" spans="1:8" ht="15.75" thickBot="1" x14ac:dyDescent="0.3">
      <c r="A12" s="46" t="s">
        <v>17</v>
      </c>
      <c r="B12" s="80">
        <v>1.7341040462427744</v>
      </c>
      <c r="C12" s="80">
        <v>1.1017498379779649</v>
      </c>
      <c r="D12" s="80">
        <v>2.2676077489112481</v>
      </c>
      <c r="E12" s="80">
        <v>2.534965034965035</v>
      </c>
      <c r="F12" s="80">
        <v>1.9583070120025268</v>
      </c>
      <c r="G12" s="55">
        <v>11081</v>
      </c>
      <c r="H12" s="80">
        <v>0.17146466925367748</v>
      </c>
    </row>
    <row r="13" spans="1:8" ht="15.75" thickBot="1" x14ac:dyDescent="0.3">
      <c r="A13" s="46" t="s">
        <v>18</v>
      </c>
      <c r="B13" s="80">
        <v>0.54794520547945202</v>
      </c>
      <c r="C13" s="80">
        <v>1.1050204472287479</v>
      </c>
      <c r="D13" s="80">
        <v>1.6821146584277378</v>
      </c>
      <c r="E13" s="80">
        <v>2.7661357921207044</v>
      </c>
      <c r="F13" s="80">
        <v>1.5987210231814548</v>
      </c>
      <c r="G13" s="55">
        <v>38781</v>
      </c>
      <c r="H13" s="80">
        <v>0.10314329181815839</v>
      </c>
    </row>
    <row r="14" spans="1:8" ht="15.75" thickBot="1" x14ac:dyDescent="0.3">
      <c r="A14" s="46" t="s">
        <v>19</v>
      </c>
      <c r="B14" s="80">
        <v>0.75471698113207553</v>
      </c>
      <c r="C14" s="80">
        <v>1.1664423508299686</v>
      </c>
      <c r="D14" s="80">
        <v>1.7332209461595194</v>
      </c>
      <c r="E14" s="80">
        <v>3.7495924356048254</v>
      </c>
      <c r="F14" s="80">
        <v>1.7641032208490746</v>
      </c>
      <c r="G14" s="55">
        <v>31234</v>
      </c>
      <c r="H14" s="80">
        <v>1.2806556957162069E-2</v>
      </c>
    </row>
    <row r="15" spans="1:8" ht="15.75" thickBot="1" x14ac:dyDescent="0.3">
      <c r="A15" s="46" t="s">
        <v>20</v>
      </c>
      <c r="B15" s="80">
        <v>0</v>
      </c>
      <c r="C15" s="80">
        <v>1.5491235222176927</v>
      </c>
      <c r="D15" s="80">
        <v>1.6915022150624244</v>
      </c>
      <c r="E15" s="80">
        <v>2.7777777777777777</v>
      </c>
      <c r="F15" s="80">
        <v>1.7158047365877234</v>
      </c>
      <c r="G15" s="55">
        <v>8276</v>
      </c>
      <c r="H15" s="80">
        <v>0.50749154180763656</v>
      </c>
    </row>
    <row r="16" spans="1:8" ht="15.75" thickBot="1" x14ac:dyDescent="0.3">
      <c r="A16" s="46" t="s">
        <v>21</v>
      </c>
      <c r="B16" s="80">
        <v>0</v>
      </c>
      <c r="C16" s="80">
        <v>0.95592140201805642</v>
      </c>
      <c r="D16" s="80">
        <v>1.2431815298744133</v>
      </c>
      <c r="E16" s="80">
        <v>2.4231127679403541</v>
      </c>
      <c r="F16" s="80">
        <v>1.2385568120624662</v>
      </c>
      <c r="G16" s="55">
        <v>12999</v>
      </c>
      <c r="H16" s="80">
        <v>1.2385568120624662</v>
      </c>
    </row>
    <row r="17" spans="1:8" ht="15.75" thickBot="1" x14ac:dyDescent="0.3">
      <c r="A17" s="46" t="s">
        <v>22</v>
      </c>
      <c r="B17" s="80">
        <v>0.48465266558966075</v>
      </c>
      <c r="C17" s="80">
        <v>1.1148506520824568</v>
      </c>
      <c r="D17" s="80">
        <v>1.9069156250954986</v>
      </c>
      <c r="E17" s="80">
        <v>3.8475052705551653</v>
      </c>
      <c r="F17" s="80">
        <v>1.8849522666316558</v>
      </c>
      <c r="G17" s="55">
        <v>53317</v>
      </c>
      <c r="H17" s="80">
        <v>3.9387062287825646E-2</v>
      </c>
    </row>
    <row r="18" spans="1:8" ht="15.75" thickBot="1" x14ac:dyDescent="0.3">
      <c r="A18" s="46" t="s">
        <v>23</v>
      </c>
      <c r="B18" s="80">
        <v>0</v>
      </c>
      <c r="C18" s="80">
        <v>0.82051282051282048</v>
      </c>
      <c r="D18" s="80">
        <v>1.3345894174909718</v>
      </c>
      <c r="E18" s="80">
        <v>2.2919179734620023</v>
      </c>
      <c r="F18" s="80">
        <v>1.2630158118010029</v>
      </c>
      <c r="G18" s="55">
        <v>10372</v>
      </c>
      <c r="H18" s="80">
        <v>0.98341689163131507</v>
      </c>
    </row>
    <row r="19" spans="1:8" ht="15.75" thickBot="1" x14ac:dyDescent="0.3">
      <c r="A19" s="46" t="s">
        <v>24</v>
      </c>
      <c r="B19" s="80">
        <v>0</v>
      </c>
      <c r="C19" s="80">
        <v>0.17513134851138354</v>
      </c>
      <c r="D19" s="80">
        <v>0.25062656641604009</v>
      </c>
      <c r="E19" s="80">
        <v>0.67114093959731547</v>
      </c>
      <c r="F19" s="80">
        <v>0.25720164609053497</v>
      </c>
      <c r="G19" s="55">
        <v>1944</v>
      </c>
      <c r="H19" s="80">
        <v>0.15432098765432098</v>
      </c>
    </row>
    <row r="20" spans="1:8" ht="15.75" thickBot="1" x14ac:dyDescent="0.3">
      <c r="A20" s="46" t="s">
        <v>25</v>
      </c>
      <c r="B20" s="80">
        <v>0.68597560975609762</v>
      </c>
      <c r="C20" s="80">
        <v>1.2431521281078803</v>
      </c>
      <c r="D20" s="80">
        <v>1.8471046809706078</v>
      </c>
      <c r="E20" s="80">
        <v>2.3299161230195713</v>
      </c>
      <c r="F20" s="80">
        <v>1.6488952401890733</v>
      </c>
      <c r="G20" s="55">
        <v>54582</v>
      </c>
      <c r="H20" s="80">
        <v>4.7451540800996668</v>
      </c>
    </row>
    <row r="21" spans="1:8" ht="15.75" thickBot="1" x14ac:dyDescent="0.3">
      <c r="A21" s="46" t="s">
        <v>26</v>
      </c>
      <c r="B21" s="80">
        <v>0.5270092226613966</v>
      </c>
      <c r="C21" s="80">
        <v>1.1407543698252069</v>
      </c>
      <c r="D21" s="80">
        <v>1.6045649629340617</v>
      </c>
      <c r="E21" s="80">
        <v>2.5482942868886149</v>
      </c>
      <c r="F21" s="80">
        <v>1.5272685278748159</v>
      </c>
      <c r="G21" s="55">
        <v>34637</v>
      </c>
      <c r="H21" s="80">
        <v>0.2049831105465254</v>
      </c>
    </row>
    <row r="22" spans="1:8" ht="15.75" thickBot="1" x14ac:dyDescent="0.3">
      <c r="A22" s="46" t="s">
        <v>27</v>
      </c>
      <c r="B22" s="80">
        <v>0</v>
      </c>
      <c r="C22" s="80">
        <v>1.1084718923198733</v>
      </c>
      <c r="D22" s="80">
        <v>1.5777610818933134</v>
      </c>
      <c r="E22" s="80">
        <v>2.5862068965517242</v>
      </c>
      <c r="F22" s="80">
        <v>1.5021955165241507</v>
      </c>
      <c r="G22" s="55">
        <v>4327</v>
      </c>
      <c r="H22" s="80">
        <v>4.6221400508435408E-2</v>
      </c>
    </row>
    <row r="23" spans="1:8" ht="15.75" thickBot="1" x14ac:dyDescent="0.3">
      <c r="A23" s="46" t="s">
        <v>28</v>
      </c>
      <c r="B23" s="80">
        <v>0.33222591362126247</v>
      </c>
      <c r="C23" s="80">
        <v>1.0749018938747654</v>
      </c>
      <c r="D23" s="80">
        <v>1.5760694757156641</v>
      </c>
      <c r="E23" s="80">
        <v>1.7367458866544789</v>
      </c>
      <c r="F23" s="80">
        <v>1.3862102217936354</v>
      </c>
      <c r="G23" s="55">
        <v>16592</v>
      </c>
      <c r="H23" s="80">
        <v>5.4243008678881384E-2</v>
      </c>
    </row>
    <row r="24" spans="1:8" ht="15.75" thickBot="1" x14ac:dyDescent="0.3">
      <c r="A24" s="46" t="s">
        <v>29</v>
      </c>
      <c r="B24" s="80">
        <v>0.33003300330033003</v>
      </c>
      <c r="C24" s="80">
        <v>1.1449688011146786</v>
      </c>
      <c r="D24" s="80">
        <v>1.9555809586021065</v>
      </c>
      <c r="E24" s="80">
        <v>2.5502873563218391</v>
      </c>
      <c r="F24" s="80">
        <v>1.6459907895026771</v>
      </c>
      <c r="G24" s="55">
        <v>45383</v>
      </c>
      <c r="H24" s="80">
        <v>0.18288786550029748</v>
      </c>
    </row>
    <row r="25" spans="1:8" ht="15.75" thickBot="1" x14ac:dyDescent="0.3">
      <c r="A25" s="46" t="s">
        <v>30</v>
      </c>
      <c r="B25" s="80">
        <v>1.1363636363636365</v>
      </c>
      <c r="C25" s="80">
        <v>0.90725806451612911</v>
      </c>
      <c r="D25" s="80">
        <v>1.6598639455782314</v>
      </c>
      <c r="E25" s="80">
        <v>2.7590847913862722</v>
      </c>
      <c r="F25" s="80">
        <v>1.6016016016016015</v>
      </c>
      <c r="G25" s="55">
        <v>11988</v>
      </c>
      <c r="H25" s="80">
        <v>0</v>
      </c>
    </row>
    <row r="26" spans="1:8" ht="15.75" thickBot="1" x14ac:dyDescent="0.3">
      <c r="A26" s="13" t="s">
        <v>31</v>
      </c>
      <c r="B26" s="81">
        <v>0.53170794968227209</v>
      </c>
      <c r="C26" s="81">
        <v>1.0990187557470177</v>
      </c>
      <c r="D26" s="81">
        <v>1.7230499168746134</v>
      </c>
      <c r="E26" s="81">
        <v>2.8509409895495335</v>
      </c>
      <c r="F26" s="81">
        <v>1.616508440521339</v>
      </c>
      <c r="G26" s="56">
        <v>526567</v>
      </c>
      <c r="H26" s="81">
        <v>0.60998885232078737</v>
      </c>
    </row>
    <row r="27" spans="1:8" ht="15.75" thickTop="1" x14ac:dyDescent="0.25"/>
  </sheetData>
  <mergeCells count="5">
    <mergeCell ref="A3:A4"/>
    <mergeCell ref="B3:F3"/>
    <mergeCell ref="G3:G4"/>
    <mergeCell ref="H3:H4"/>
    <mergeCell ref="A1:H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3">
    <pageSetUpPr fitToPage="1"/>
  </sheetPr>
  <dimension ref="A1:F8"/>
  <sheetViews>
    <sheetView showGridLines="0" workbookViewId="0">
      <selection activeCell="D2" sqref="D1:D1048576"/>
    </sheetView>
  </sheetViews>
  <sheetFormatPr defaultRowHeight="15" x14ac:dyDescent="0.25"/>
  <cols>
    <col min="1" max="1" width="6.7109375" bestFit="1" customWidth="1"/>
    <col min="2" max="2" width="5.28515625" bestFit="1" customWidth="1"/>
    <col min="3" max="4" width="7.28515625" bestFit="1" customWidth="1"/>
    <col min="5" max="5" width="5.5703125" bestFit="1" customWidth="1"/>
    <col min="6" max="6" width="6.7109375" bestFit="1" customWidth="1"/>
  </cols>
  <sheetData>
    <row r="1" spans="1:6" ht="45" customHeight="1" x14ac:dyDescent="0.25">
      <c r="A1" s="273" t="s">
        <v>283</v>
      </c>
      <c r="B1" s="273"/>
      <c r="C1" s="273"/>
      <c r="D1" s="273"/>
      <c r="E1" s="273"/>
      <c r="F1" s="273"/>
    </row>
    <row r="2" spans="1:6" ht="15.75" thickBot="1" x14ac:dyDescent="0.3"/>
    <row r="3" spans="1:6" ht="16.5" thickTop="1" thickBot="1" x14ac:dyDescent="0.3">
      <c r="A3" s="312" t="s">
        <v>284</v>
      </c>
      <c r="B3" s="281" t="s">
        <v>117</v>
      </c>
      <c r="C3" s="281"/>
      <c r="D3" s="281"/>
      <c r="E3" s="281"/>
      <c r="F3" s="312" t="s">
        <v>31</v>
      </c>
    </row>
    <row r="4" spans="1:6" ht="15.75" thickBot="1" x14ac:dyDescent="0.3">
      <c r="A4" s="313"/>
      <c r="B4" s="25" t="s">
        <v>112</v>
      </c>
      <c r="C4" s="25" t="s">
        <v>113</v>
      </c>
      <c r="D4" s="25" t="s">
        <v>114</v>
      </c>
      <c r="E4" s="25" t="s">
        <v>115</v>
      </c>
      <c r="F4" s="313"/>
    </row>
    <row r="5" spans="1:6" ht="15.75" thickBot="1" x14ac:dyDescent="0.3">
      <c r="A5" s="46" t="s">
        <v>285</v>
      </c>
      <c r="B5" s="80">
        <v>0.53923655456222508</v>
      </c>
      <c r="C5" s="80">
        <v>1.0133884609206401</v>
      </c>
      <c r="D5" s="80">
        <v>1.3296557180690323</v>
      </c>
      <c r="E5" s="80">
        <v>1.5848726636790906</v>
      </c>
      <c r="F5" s="80">
        <v>1.2455804249271594</v>
      </c>
    </row>
    <row r="6" spans="1:6" ht="15.75" thickBot="1" x14ac:dyDescent="0.3">
      <c r="A6" s="46" t="s">
        <v>286</v>
      </c>
      <c r="B6" s="80">
        <v>0</v>
      </c>
      <c r="C6" s="80">
        <v>17.585301837270343</v>
      </c>
      <c r="D6" s="80">
        <v>21.347031963470322</v>
      </c>
      <c r="E6" s="80">
        <v>21.066666666666666</v>
      </c>
      <c r="F6" s="80">
        <v>20.880972439523408</v>
      </c>
    </row>
    <row r="7" spans="1:6" ht="15.75" thickBot="1" x14ac:dyDescent="0.3">
      <c r="A7" s="13" t="s">
        <v>31</v>
      </c>
      <c r="B7" s="81">
        <v>0.53763440860215062</v>
      </c>
      <c r="C7" s="81">
        <v>1.1011150092049047</v>
      </c>
      <c r="D7" s="81">
        <v>1.7077614740224036</v>
      </c>
      <c r="E7" s="81">
        <v>2.7132780723884053</v>
      </c>
      <c r="F7" s="81">
        <v>1.5917471876021099</v>
      </c>
    </row>
    <row r="8" spans="1:6" ht="15.75" thickTop="1" x14ac:dyDescent="0.25"/>
  </sheetData>
  <mergeCells count="4">
    <mergeCell ref="A3:A4"/>
    <mergeCell ref="B3:E3"/>
    <mergeCell ref="F3:F4"/>
    <mergeCell ref="A1:F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4">
    <pageSetUpPr fitToPage="1"/>
  </sheetPr>
  <dimension ref="A1:G12"/>
  <sheetViews>
    <sheetView showGridLines="0" workbookViewId="0">
      <selection activeCell="M4" sqref="M4"/>
    </sheetView>
  </sheetViews>
  <sheetFormatPr defaultRowHeight="15" x14ac:dyDescent="0.25"/>
  <cols>
    <col min="1" max="1" width="21.7109375" bestFit="1" customWidth="1"/>
    <col min="2" max="2" width="7.5703125" bestFit="1" customWidth="1"/>
    <col min="3" max="3" width="5.5703125" bestFit="1" customWidth="1"/>
    <col min="4" max="4" width="6.5703125" bestFit="1" customWidth="1"/>
    <col min="5" max="5" width="5.5703125" bestFit="1" customWidth="1"/>
    <col min="6" max="6" width="7.5703125" bestFit="1" customWidth="1"/>
    <col min="7" max="7" width="5.5703125" bestFit="1" customWidth="1"/>
  </cols>
  <sheetData>
    <row r="1" spans="1:7" ht="40.5" customHeight="1" x14ac:dyDescent="0.25">
      <c r="A1" s="273" t="s">
        <v>287</v>
      </c>
      <c r="B1" s="273"/>
      <c r="C1" s="273"/>
      <c r="D1" s="273"/>
      <c r="E1" s="273"/>
      <c r="F1" s="273"/>
      <c r="G1" s="273"/>
    </row>
    <row r="2" spans="1:7" ht="15.75" thickBot="1" x14ac:dyDescent="0.3"/>
    <row r="3" spans="1:7" ht="16.5" thickTop="1" thickBot="1" x14ac:dyDescent="0.3">
      <c r="A3" s="274" t="s">
        <v>109</v>
      </c>
      <c r="B3" s="303" t="s">
        <v>288</v>
      </c>
      <c r="C3" s="303"/>
      <c r="D3" s="303"/>
      <c r="E3" s="303"/>
      <c r="F3" s="274" t="s">
        <v>289</v>
      </c>
      <c r="G3" s="274"/>
    </row>
    <row r="4" spans="1:7" ht="15.75" thickBot="1" x14ac:dyDescent="0.3">
      <c r="A4" s="275"/>
      <c r="B4" s="282" t="s">
        <v>290</v>
      </c>
      <c r="C4" s="282"/>
      <c r="D4" s="282" t="s">
        <v>291</v>
      </c>
      <c r="E4" s="282"/>
      <c r="F4" s="276"/>
      <c r="G4" s="276"/>
    </row>
    <row r="5" spans="1:7" ht="15.75" thickBot="1" x14ac:dyDescent="0.3">
      <c r="A5" s="276"/>
      <c r="B5" s="65" t="s">
        <v>292</v>
      </c>
      <c r="C5" s="65" t="s">
        <v>66</v>
      </c>
      <c r="D5" s="65" t="s">
        <v>292</v>
      </c>
      <c r="E5" s="65" t="s">
        <v>66</v>
      </c>
      <c r="F5" s="65" t="s">
        <v>292</v>
      </c>
      <c r="G5" s="65" t="s">
        <v>66</v>
      </c>
    </row>
    <row r="6" spans="1:7" ht="15.75" thickBot="1" x14ac:dyDescent="0.3">
      <c r="A6" s="66" t="s">
        <v>112</v>
      </c>
      <c r="B6" s="11">
        <v>3754</v>
      </c>
      <c r="C6" s="72">
        <v>1.4515000251325259</v>
      </c>
      <c r="D6" s="11">
        <v>1855</v>
      </c>
      <c r="E6" s="72">
        <v>2.5260090418868129</v>
      </c>
      <c r="F6" s="11">
        <v>5699</v>
      </c>
      <c r="G6" s="72">
        <v>1.6960703784388651</v>
      </c>
    </row>
    <row r="7" spans="1:7" ht="15.75" thickBot="1" x14ac:dyDescent="0.3">
      <c r="A7" s="66" t="s">
        <v>113</v>
      </c>
      <c r="B7" s="11">
        <v>69671</v>
      </c>
      <c r="C7" s="72">
        <v>26.938587706715023</v>
      </c>
      <c r="D7" s="11">
        <v>39105</v>
      </c>
      <c r="E7" s="72">
        <v>53.250449370880773</v>
      </c>
      <c r="F7" s="11">
        <v>110271</v>
      </c>
      <c r="G7" s="72">
        <v>32.817577943644871</v>
      </c>
    </row>
    <row r="8" spans="1:7" ht="15.75" thickBot="1" x14ac:dyDescent="0.3">
      <c r="A8" s="66" t="s">
        <v>114</v>
      </c>
      <c r="B8" s="11">
        <v>164774</v>
      </c>
      <c r="C8" s="72">
        <v>63.710566100475972</v>
      </c>
      <c r="D8" s="11">
        <v>30008</v>
      </c>
      <c r="E8" s="72">
        <v>40.8627920910725</v>
      </c>
      <c r="F8" s="11">
        <v>196916</v>
      </c>
      <c r="G8" s="72">
        <v>58.60385938597431</v>
      </c>
    </row>
    <row r="9" spans="1:7" ht="15.75" thickBot="1" x14ac:dyDescent="0.3">
      <c r="A9" s="66" t="s">
        <v>115</v>
      </c>
      <c r="B9" s="11">
        <v>20430</v>
      </c>
      <c r="C9" s="72">
        <v>7.8993461676764785</v>
      </c>
      <c r="D9" s="11">
        <v>2468</v>
      </c>
      <c r="E9" s="72">
        <v>3.3607494961599218</v>
      </c>
      <c r="F9" s="11">
        <v>23126</v>
      </c>
      <c r="G9" s="72">
        <v>6.8824922919419551</v>
      </c>
    </row>
    <row r="10" spans="1:7" ht="15.75" thickBot="1" x14ac:dyDescent="0.3">
      <c r="A10" s="66" t="s">
        <v>293</v>
      </c>
      <c r="B10" s="11">
        <v>1440</v>
      </c>
      <c r="C10" s="72">
        <v>0</v>
      </c>
      <c r="D10" s="12">
        <v>168</v>
      </c>
      <c r="E10" s="72">
        <v>0</v>
      </c>
      <c r="F10" s="11">
        <v>1822</v>
      </c>
      <c r="G10" s="72">
        <v>0</v>
      </c>
    </row>
    <row r="11" spans="1:7" ht="15.75" thickBot="1" x14ac:dyDescent="0.3">
      <c r="A11" s="67" t="s">
        <v>31</v>
      </c>
      <c r="B11" s="14">
        <v>260069</v>
      </c>
      <c r="C11" s="73">
        <v>100</v>
      </c>
      <c r="D11" s="14">
        <v>73604</v>
      </c>
      <c r="E11" s="73">
        <v>100</v>
      </c>
      <c r="F11" s="14">
        <v>337834</v>
      </c>
      <c r="G11" s="73">
        <v>100</v>
      </c>
    </row>
    <row r="12" spans="1:7" ht="15.75" thickTop="1" x14ac:dyDescent="0.25"/>
  </sheetData>
  <mergeCells count="6">
    <mergeCell ref="A1:G1"/>
    <mergeCell ref="A3:A5"/>
    <mergeCell ref="B3:E3"/>
    <mergeCell ref="F3:G4"/>
    <mergeCell ref="B4:C4"/>
    <mergeCell ref="D4:E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5">
    <pageSetUpPr fitToPage="1"/>
  </sheetPr>
  <dimension ref="A1:F26"/>
  <sheetViews>
    <sheetView showGridLines="0" workbookViewId="0">
      <selection activeCell="H14" sqref="H14"/>
    </sheetView>
  </sheetViews>
  <sheetFormatPr defaultRowHeight="15" x14ac:dyDescent="0.25"/>
  <cols>
    <col min="1" max="1" width="18.7109375" bestFit="1" customWidth="1"/>
    <col min="2" max="2" width="6.42578125" bestFit="1" customWidth="1"/>
    <col min="4" max="4" width="8.42578125" bestFit="1" customWidth="1"/>
    <col min="5" max="5" width="6.7109375" bestFit="1" customWidth="1"/>
    <col min="6" max="6" width="8.28515625" bestFit="1" customWidth="1"/>
  </cols>
  <sheetData>
    <row r="1" spans="1:6" ht="30.75" customHeight="1" x14ac:dyDescent="0.25">
      <c r="A1" s="273" t="s">
        <v>294</v>
      </c>
      <c r="B1" s="273"/>
      <c r="C1" s="273"/>
      <c r="D1" s="273"/>
      <c r="E1" s="273"/>
      <c r="F1" s="273"/>
    </row>
    <row r="2" spans="1:6" ht="15.75" thickBot="1" x14ac:dyDescent="0.3"/>
    <row r="3" spans="1:6" ht="39.75" thickTop="1" thickBot="1" x14ac:dyDescent="0.3">
      <c r="A3" s="22" t="s">
        <v>6</v>
      </c>
      <c r="B3" s="22" t="s">
        <v>295</v>
      </c>
      <c r="C3" s="22" t="s">
        <v>296</v>
      </c>
      <c r="D3" s="22" t="s">
        <v>297</v>
      </c>
      <c r="E3" s="22" t="s">
        <v>31</v>
      </c>
      <c r="F3" s="22" t="s">
        <v>51</v>
      </c>
    </row>
    <row r="4" spans="1:6" ht="15.75" thickBot="1" x14ac:dyDescent="0.3">
      <c r="A4" s="10" t="s">
        <v>10</v>
      </c>
      <c r="B4" s="80">
        <v>93.893668652106783</v>
      </c>
      <c r="C4" s="80">
        <v>4.9724244429737485</v>
      </c>
      <c r="D4" s="80">
        <v>1.1339069049194794</v>
      </c>
      <c r="E4" s="80">
        <v>100</v>
      </c>
      <c r="F4" s="80">
        <v>7.2361150902467974</v>
      </c>
    </row>
    <row r="5" spans="1:6" ht="15.75" thickBot="1" x14ac:dyDescent="0.3">
      <c r="A5" s="10" t="s">
        <v>11</v>
      </c>
      <c r="B5" s="80">
        <v>88.715083798882674</v>
      </c>
      <c r="C5" s="80">
        <v>10.949720670391061</v>
      </c>
      <c r="D5" s="80">
        <v>0.33519553072625696</v>
      </c>
      <c r="E5" s="80">
        <v>100</v>
      </c>
      <c r="F5" s="80">
        <v>5.4910242872228086</v>
      </c>
    </row>
    <row r="6" spans="1:6" ht="15.75" thickBot="1" x14ac:dyDescent="0.3">
      <c r="A6" s="10" t="s">
        <v>12</v>
      </c>
      <c r="B6" s="80">
        <v>95.503033535569031</v>
      </c>
      <c r="C6" s="80">
        <v>3.6919127941862793</v>
      </c>
      <c r="D6" s="80">
        <v>0.805053670244683</v>
      </c>
      <c r="E6" s="80">
        <v>100</v>
      </c>
      <c r="F6" s="80">
        <v>9.3209195471789368</v>
      </c>
    </row>
    <row r="7" spans="1:6" ht="15.75" thickBot="1" x14ac:dyDescent="0.3">
      <c r="A7" s="10" t="s">
        <v>13</v>
      </c>
      <c r="B7" s="80">
        <v>98.211508553654753</v>
      </c>
      <c r="C7" s="80">
        <v>1.3478486262312079</v>
      </c>
      <c r="D7" s="80">
        <v>0.44064282011404876</v>
      </c>
      <c r="E7" s="80">
        <v>100</v>
      </c>
      <c r="F7" s="80">
        <v>7.8356426182513133</v>
      </c>
    </row>
    <row r="8" spans="1:6" ht="15.75" thickBot="1" x14ac:dyDescent="0.3">
      <c r="A8" s="10" t="s">
        <v>14</v>
      </c>
      <c r="B8" s="80">
        <v>96.009975062344139</v>
      </c>
      <c r="C8" s="80">
        <v>2.9613466334164591</v>
      </c>
      <c r="D8" s="80">
        <v>1.0286783042394014</v>
      </c>
      <c r="E8" s="80">
        <v>100</v>
      </c>
      <c r="F8" s="80">
        <v>11.111111111111111</v>
      </c>
    </row>
    <row r="9" spans="1:6" ht="15.75" thickBot="1" x14ac:dyDescent="0.3">
      <c r="A9" s="10" t="s">
        <v>15</v>
      </c>
      <c r="B9" s="80">
        <v>96.880524454920447</v>
      </c>
      <c r="C9" s="80">
        <v>2.3313199764289925</v>
      </c>
      <c r="D9" s="80">
        <v>0.78815556865055969</v>
      </c>
      <c r="E9" s="80">
        <v>100</v>
      </c>
      <c r="F9" s="80">
        <v>13.531416196936402</v>
      </c>
    </row>
    <row r="10" spans="1:6" ht="15.75" thickBot="1" x14ac:dyDescent="0.3">
      <c r="A10" s="10" t="s">
        <v>16</v>
      </c>
      <c r="B10" s="80">
        <v>96.529094356132418</v>
      </c>
      <c r="C10" s="80">
        <v>2.843809246025959</v>
      </c>
      <c r="D10" s="80">
        <v>0.62709639784162174</v>
      </c>
      <c r="E10" s="80">
        <v>100</v>
      </c>
      <c r="F10" s="80">
        <v>9.9422117152613598</v>
      </c>
    </row>
    <row r="11" spans="1:6" ht="15.75" thickBot="1" x14ac:dyDescent="0.3">
      <c r="A11" s="10" t="s">
        <v>17</v>
      </c>
      <c r="B11" s="80">
        <v>93.325035008557649</v>
      </c>
      <c r="C11" s="80">
        <v>5.2746226855453555</v>
      </c>
      <c r="D11" s="80">
        <v>1.400342305896997</v>
      </c>
      <c r="E11" s="80">
        <v>100</v>
      </c>
      <c r="F11" s="80">
        <v>11.1433706622425</v>
      </c>
    </row>
    <row r="12" spans="1:6" ht="15.75" thickBot="1" x14ac:dyDescent="0.3">
      <c r="A12" s="10" t="s">
        <v>18</v>
      </c>
      <c r="B12" s="80">
        <v>92.628394042987935</v>
      </c>
      <c r="C12" s="80">
        <v>5.9177177885182131</v>
      </c>
      <c r="D12" s="80">
        <v>1.4538881684938505</v>
      </c>
      <c r="E12" s="80">
        <v>100</v>
      </c>
      <c r="F12" s="80">
        <v>8.9578936071262483</v>
      </c>
    </row>
    <row r="13" spans="1:6" ht="15.75" thickBot="1" x14ac:dyDescent="0.3">
      <c r="A13" s="10" t="s">
        <v>19</v>
      </c>
      <c r="B13" s="80">
        <v>94.150844134104929</v>
      </c>
      <c r="C13" s="80">
        <v>4.3856712420488781</v>
      </c>
      <c r="D13" s="80">
        <v>1.4634846238461907</v>
      </c>
      <c r="E13" s="80">
        <v>100</v>
      </c>
      <c r="F13" s="80">
        <v>14.542036212040706</v>
      </c>
    </row>
    <row r="14" spans="1:6" ht="15.75" thickBot="1" x14ac:dyDescent="0.3">
      <c r="A14" s="10" t="s">
        <v>20</v>
      </c>
      <c r="B14" s="80">
        <v>92.005499901787474</v>
      </c>
      <c r="C14" s="80">
        <v>7.012374779021803</v>
      </c>
      <c r="D14" s="80">
        <v>0.98212531919072876</v>
      </c>
      <c r="E14" s="80">
        <v>100</v>
      </c>
      <c r="F14" s="80">
        <v>10.417033257082526</v>
      </c>
    </row>
    <row r="15" spans="1:6" ht="15.75" thickBot="1" x14ac:dyDescent="0.3">
      <c r="A15" s="10" t="s">
        <v>21</v>
      </c>
      <c r="B15" s="80">
        <v>92.842673869007427</v>
      </c>
      <c r="C15" s="80">
        <v>5.7393652937204589</v>
      </c>
      <c r="D15" s="80">
        <v>1.4179608372721135</v>
      </c>
      <c r="E15" s="80">
        <v>100</v>
      </c>
      <c r="F15" s="80">
        <v>18.366222026237462</v>
      </c>
    </row>
    <row r="16" spans="1:6" ht="15.75" thickBot="1" x14ac:dyDescent="0.3">
      <c r="A16" s="10" t="s">
        <v>22</v>
      </c>
      <c r="B16" s="80" t="s">
        <v>56</v>
      </c>
      <c r="C16" s="80" t="s">
        <v>56</v>
      </c>
      <c r="D16" s="80" t="s">
        <v>56</v>
      </c>
      <c r="E16" s="80" t="s">
        <v>56</v>
      </c>
      <c r="F16" s="80">
        <v>100</v>
      </c>
    </row>
    <row r="17" spans="1:6" ht="15.75" thickBot="1" x14ac:dyDescent="0.3">
      <c r="A17" s="10" t="s">
        <v>23</v>
      </c>
      <c r="B17" s="80">
        <v>75.901533146188726</v>
      </c>
      <c r="C17" s="80">
        <v>8.3567264089829418</v>
      </c>
      <c r="D17" s="80">
        <v>15.741740444828331</v>
      </c>
      <c r="E17" s="80">
        <v>100</v>
      </c>
      <c r="F17" s="80">
        <v>28.156996587030719</v>
      </c>
    </row>
    <row r="18" spans="1:6" ht="15.75" thickBot="1" x14ac:dyDescent="0.3">
      <c r="A18" s="10" t="s">
        <v>24</v>
      </c>
      <c r="B18" s="80" t="s">
        <v>56</v>
      </c>
      <c r="C18" s="80" t="s">
        <v>56</v>
      </c>
      <c r="D18" s="80" t="s">
        <v>56</v>
      </c>
      <c r="E18" s="80" t="s">
        <v>56</v>
      </c>
      <c r="F18" s="80">
        <v>99.723756906077341</v>
      </c>
    </row>
    <row r="19" spans="1:6" ht="15.75" thickBot="1" x14ac:dyDescent="0.3">
      <c r="A19" s="10" t="s">
        <v>25</v>
      </c>
      <c r="B19" s="80">
        <v>37.361436377829818</v>
      </c>
      <c r="C19" s="80">
        <v>62.482435597189699</v>
      </c>
      <c r="D19" s="80">
        <v>0.156128024980484</v>
      </c>
      <c r="E19" s="80">
        <v>100</v>
      </c>
      <c r="F19" s="80">
        <v>71.056080256676751</v>
      </c>
    </row>
    <row r="20" spans="1:6" ht="15.75" thickBot="1" x14ac:dyDescent="0.3">
      <c r="A20" s="10" t="s">
        <v>26</v>
      </c>
      <c r="B20" s="80">
        <v>82.998191296946487</v>
      </c>
      <c r="C20" s="80">
        <v>13.054580274497289</v>
      </c>
      <c r="D20" s="80">
        <v>3.9472284285562291</v>
      </c>
      <c r="E20" s="80">
        <v>100</v>
      </c>
      <c r="F20" s="80">
        <v>50.18285896008905</v>
      </c>
    </row>
    <row r="21" spans="1:6" ht="15.75" thickBot="1" x14ac:dyDescent="0.3">
      <c r="A21" s="10" t="s">
        <v>27</v>
      </c>
      <c r="B21" s="80">
        <v>88.715400993612491</v>
      </c>
      <c r="C21" s="80">
        <v>10.007097232079488</v>
      </c>
      <c r="D21" s="80">
        <v>1.2775017743080199</v>
      </c>
      <c r="E21" s="80">
        <v>100</v>
      </c>
      <c r="F21" s="80">
        <v>47.346786248131536</v>
      </c>
    </row>
    <row r="22" spans="1:6" ht="15.75" thickBot="1" x14ac:dyDescent="0.3">
      <c r="A22" s="10" t="s">
        <v>28</v>
      </c>
      <c r="B22" s="80">
        <v>70.133882595262619</v>
      </c>
      <c r="C22" s="80">
        <v>27.953508900985728</v>
      </c>
      <c r="D22" s="80">
        <v>1.9126085037516549</v>
      </c>
      <c r="E22" s="80">
        <v>100</v>
      </c>
      <c r="F22" s="80">
        <v>35.943831872585051</v>
      </c>
    </row>
    <row r="23" spans="1:6" ht="15.75" thickBot="1" x14ac:dyDescent="0.3">
      <c r="A23" s="10" t="s">
        <v>29</v>
      </c>
      <c r="B23" s="80">
        <v>88.834034253672215</v>
      </c>
      <c r="C23" s="80">
        <v>9.9774486499664778</v>
      </c>
      <c r="D23" s="80">
        <v>1.1885170963613092</v>
      </c>
      <c r="E23" s="80">
        <v>100</v>
      </c>
      <c r="F23" s="80">
        <v>32.824271208647232</v>
      </c>
    </row>
    <row r="24" spans="1:6" ht="15.75" thickBot="1" x14ac:dyDescent="0.3">
      <c r="A24" s="10" t="s">
        <v>30</v>
      </c>
      <c r="B24" s="80">
        <v>63.764800861141012</v>
      </c>
      <c r="C24" s="80">
        <v>36.235199138858988</v>
      </c>
      <c r="D24" s="80">
        <v>0</v>
      </c>
      <c r="E24" s="80">
        <v>100</v>
      </c>
      <c r="F24" s="80">
        <v>0</v>
      </c>
    </row>
    <row r="25" spans="1:6" ht="15.75" thickBot="1" x14ac:dyDescent="0.3">
      <c r="A25" s="13" t="s">
        <v>31</v>
      </c>
      <c r="B25" s="81">
        <v>90.358712019637366</v>
      </c>
      <c r="C25" s="81">
        <v>8.2287175890591797</v>
      </c>
      <c r="D25" s="81">
        <v>1.4125703913034509</v>
      </c>
      <c r="E25" s="81">
        <v>100</v>
      </c>
      <c r="F25" s="81">
        <v>28.250264923009528</v>
      </c>
    </row>
    <row r="26" spans="1:6" ht="15.75" thickTop="1" x14ac:dyDescent="0.25"/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6">
    <pageSetUpPr fitToPage="1"/>
  </sheetPr>
  <dimension ref="A1:E27"/>
  <sheetViews>
    <sheetView showGridLines="0" topLeftCell="A4" workbookViewId="0">
      <selection activeCell="J11" sqref="J11"/>
    </sheetView>
  </sheetViews>
  <sheetFormatPr defaultRowHeight="15" x14ac:dyDescent="0.25"/>
  <cols>
    <col min="1" max="1" width="18.7109375" bestFit="1" customWidth="1"/>
    <col min="2" max="2" width="9" bestFit="1" customWidth="1"/>
    <col min="3" max="3" width="11" bestFit="1" customWidth="1"/>
    <col min="4" max="4" width="7.28515625" bestFit="1" customWidth="1"/>
    <col min="5" max="5" width="6.7109375" bestFit="1" customWidth="1"/>
  </cols>
  <sheetData>
    <row r="1" spans="1:5" ht="45.75" customHeight="1" x14ac:dyDescent="0.25">
      <c r="A1" s="273" t="s">
        <v>298</v>
      </c>
      <c r="B1" s="273"/>
      <c r="C1" s="273"/>
      <c r="D1" s="273"/>
      <c r="E1" s="273"/>
    </row>
    <row r="2" spans="1:5" ht="15.75" thickBot="1" x14ac:dyDescent="0.3"/>
    <row r="3" spans="1:5" ht="16.5" thickTop="1" thickBot="1" x14ac:dyDescent="0.3">
      <c r="A3" s="268" t="s">
        <v>6</v>
      </c>
      <c r="B3" s="312" t="s">
        <v>53</v>
      </c>
      <c r="C3" s="281" t="s">
        <v>252</v>
      </c>
      <c r="D3" s="281"/>
      <c r="E3" s="268" t="s">
        <v>31</v>
      </c>
    </row>
    <row r="4" spans="1:5" ht="15.75" thickBot="1" x14ac:dyDescent="0.3">
      <c r="A4" s="270"/>
      <c r="B4" s="313"/>
      <c r="C4" s="25" t="s">
        <v>253</v>
      </c>
      <c r="D4" s="25" t="s">
        <v>254</v>
      </c>
      <c r="E4" s="270"/>
    </row>
    <row r="5" spans="1:5" ht="15.75" thickBot="1" x14ac:dyDescent="0.3">
      <c r="A5" s="10" t="s">
        <v>10</v>
      </c>
      <c r="B5" s="72">
        <v>29.761904761904763</v>
      </c>
      <c r="C5" s="90"/>
      <c r="D5" s="90"/>
      <c r="E5" s="72">
        <v>29.761904761904763</v>
      </c>
    </row>
    <row r="6" spans="1:5" ht="15.75" thickBot="1" x14ac:dyDescent="0.3">
      <c r="A6" s="10" t="s">
        <v>11</v>
      </c>
      <c r="B6" s="72">
        <v>22.945484133441823</v>
      </c>
      <c r="C6" s="90"/>
      <c r="D6" s="90"/>
      <c r="E6" s="72">
        <v>22.945484133441823</v>
      </c>
    </row>
    <row r="7" spans="1:5" ht="15.75" thickBot="1" x14ac:dyDescent="0.3">
      <c r="A7" s="10" t="s">
        <v>12</v>
      </c>
      <c r="B7" s="72">
        <v>27.63949235338881</v>
      </c>
      <c r="C7" s="72">
        <v>27.438033319788701</v>
      </c>
      <c r="D7" s="72">
        <v>87.5</v>
      </c>
      <c r="E7" s="72">
        <v>27.712055279788327</v>
      </c>
    </row>
    <row r="8" spans="1:5" ht="15.75" thickBot="1" x14ac:dyDescent="0.3">
      <c r="A8" s="10" t="s">
        <v>13</v>
      </c>
      <c r="B8" s="72">
        <v>24.164190193164934</v>
      </c>
      <c r="C8" s="90"/>
      <c r="D8" s="72">
        <v>37.951807228915662</v>
      </c>
      <c r="E8" s="72">
        <v>24.576576576576574</v>
      </c>
    </row>
    <row r="9" spans="1:5" ht="15.75" thickBot="1" x14ac:dyDescent="0.3">
      <c r="A9" s="10" t="s">
        <v>14</v>
      </c>
      <c r="B9" s="72">
        <v>25.545624610268135</v>
      </c>
      <c r="C9" s="90"/>
      <c r="D9" s="90"/>
      <c r="E9" s="72">
        <v>25.545624610268135</v>
      </c>
    </row>
    <row r="10" spans="1:5" ht="15.75" thickBot="1" x14ac:dyDescent="0.3">
      <c r="A10" s="10" t="s">
        <v>15</v>
      </c>
      <c r="B10" s="72">
        <v>27.487207983144636</v>
      </c>
      <c r="C10" s="90"/>
      <c r="D10" s="90"/>
      <c r="E10" s="72">
        <v>27.487207983144636</v>
      </c>
    </row>
    <row r="11" spans="1:5" ht="15.75" thickBot="1" x14ac:dyDescent="0.3">
      <c r="A11" s="10" t="s">
        <v>16</v>
      </c>
      <c r="B11" s="72">
        <v>22.389881282591812</v>
      </c>
      <c r="C11" s="72">
        <v>18.488529014844804</v>
      </c>
      <c r="D11" s="90"/>
      <c r="E11" s="72">
        <v>22.093500102522043</v>
      </c>
    </row>
    <row r="12" spans="1:5" ht="15.75" thickBot="1" x14ac:dyDescent="0.3">
      <c r="A12" s="10" t="s">
        <v>17</v>
      </c>
      <c r="B12" s="72">
        <v>34.27221347169462</v>
      </c>
      <c r="C12" s="90"/>
      <c r="D12" s="90"/>
      <c r="E12" s="72">
        <v>34.27221347169462</v>
      </c>
    </row>
    <row r="13" spans="1:5" ht="15.75" thickBot="1" x14ac:dyDescent="0.3">
      <c r="A13" s="10" t="s">
        <v>18</v>
      </c>
      <c r="B13" s="72">
        <v>27.65723845872327</v>
      </c>
      <c r="C13" s="72">
        <v>60.391198044009776</v>
      </c>
      <c r="D13" s="90"/>
      <c r="E13" s="72">
        <v>28.00351757494245</v>
      </c>
    </row>
    <row r="14" spans="1:5" ht="15.75" thickBot="1" x14ac:dyDescent="0.3">
      <c r="A14" s="10" t="s">
        <v>19</v>
      </c>
      <c r="B14" s="72">
        <v>21.550781501254264</v>
      </c>
      <c r="C14" s="90"/>
      <c r="D14" s="72">
        <v>44.274809160305345</v>
      </c>
      <c r="E14" s="72">
        <v>21.646116893514812</v>
      </c>
    </row>
    <row r="15" spans="1:5" ht="15.75" thickBot="1" x14ac:dyDescent="0.3">
      <c r="A15" s="10" t="s">
        <v>20</v>
      </c>
      <c r="B15" s="72">
        <v>31.148534044099829</v>
      </c>
      <c r="C15" s="90"/>
      <c r="D15" s="90"/>
      <c r="E15" s="72">
        <v>31.148534044099829</v>
      </c>
    </row>
    <row r="16" spans="1:5" ht="15.75" thickBot="1" x14ac:dyDescent="0.3">
      <c r="A16" s="10" t="s">
        <v>21</v>
      </c>
      <c r="B16" s="72">
        <v>30.136667184345395</v>
      </c>
      <c r="C16" s="72">
        <v>39.090909090909093</v>
      </c>
      <c r="D16" s="90"/>
      <c r="E16" s="72">
        <v>30.212503849707424</v>
      </c>
    </row>
    <row r="17" spans="1:5" ht="15.75" thickBot="1" x14ac:dyDescent="0.3">
      <c r="A17" s="10" t="s">
        <v>22</v>
      </c>
      <c r="B17" s="72">
        <v>39.857531291431656</v>
      </c>
      <c r="C17" s="72">
        <v>44.042365401588704</v>
      </c>
      <c r="D17" s="72">
        <v>77.463193657984135</v>
      </c>
      <c r="E17" s="72">
        <v>41.102879114695682</v>
      </c>
    </row>
    <row r="18" spans="1:5" ht="15.75" thickBot="1" x14ac:dyDescent="0.3">
      <c r="A18" s="10" t="s">
        <v>23</v>
      </c>
      <c r="B18" s="72">
        <v>37.411399164967477</v>
      </c>
      <c r="C18" s="90"/>
      <c r="D18" s="90"/>
      <c r="E18" s="72">
        <v>37.411399164967477</v>
      </c>
    </row>
    <row r="19" spans="1:5" ht="15.75" thickBot="1" x14ac:dyDescent="0.3">
      <c r="A19" s="10" t="s">
        <v>24</v>
      </c>
      <c r="B19" s="72">
        <v>44.135802469135804</v>
      </c>
      <c r="C19" s="90"/>
      <c r="D19" s="90"/>
      <c r="E19" s="72">
        <v>44.135802469135804</v>
      </c>
    </row>
    <row r="20" spans="1:5" ht="15.75" thickBot="1" x14ac:dyDescent="0.3">
      <c r="A20" s="10" t="s">
        <v>25</v>
      </c>
      <c r="B20" s="72">
        <v>50.128927190065816</v>
      </c>
      <c r="C20" s="72">
        <v>70.312312552485295</v>
      </c>
      <c r="D20" s="72">
        <v>85.714285714285708</v>
      </c>
      <c r="E20" s="72">
        <v>59.413458540432472</v>
      </c>
    </row>
    <row r="21" spans="1:5" ht="15.75" thickBot="1" x14ac:dyDescent="0.3">
      <c r="A21" s="10" t="s">
        <v>26</v>
      </c>
      <c r="B21" s="72">
        <v>43.722205503728226</v>
      </c>
      <c r="C21" s="72">
        <v>51.280210576692987</v>
      </c>
      <c r="D21" s="90"/>
      <c r="E21" s="72">
        <v>44.648829431438124</v>
      </c>
    </row>
    <row r="22" spans="1:5" ht="15.75" thickBot="1" x14ac:dyDescent="0.3">
      <c r="A22" s="10" t="s">
        <v>27</v>
      </c>
      <c r="B22" s="72">
        <v>38.141470180305134</v>
      </c>
      <c r="C22" s="90"/>
      <c r="D22" s="90"/>
      <c r="E22" s="72">
        <v>38.141470180305134</v>
      </c>
    </row>
    <row r="23" spans="1:5" ht="15.75" thickBot="1" x14ac:dyDescent="0.3">
      <c r="A23" s="10" t="s">
        <v>28</v>
      </c>
      <c r="B23" s="72">
        <v>36.203508261154376</v>
      </c>
      <c r="C23" s="72">
        <v>35.068589518114671</v>
      </c>
      <c r="D23" s="90"/>
      <c r="E23" s="72">
        <v>36.008925340730912</v>
      </c>
    </row>
    <row r="24" spans="1:5" ht="15.75" thickBot="1" x14ac:dyDescent="0.3">
      <c r="A24" s="10" t="s">
        <v>29</v>
      </c>
      <c r="B24" s="72">
        <v>42.346072186836523</v>
      </c>
      <c r="C24" s="72">
        <v>64.948721277424383</v>
      </c>
      <c r="D24" s="90"/>
      <c r="E24" s="72">
        <v>46.182491241213668</v>
      </c>
    </row>
    <row r="25" spans="1:5" ht="15.75" thickBot="1" x14ac:dyDescent="0.3">
      <c r="A25" s="10" t="s">
        <v>30</v>
      </c>
      <c r="B25" s="72">
        <v>37.904220009483168</v>
      </c>
      <c r="C25" s="72">
        <v>38.738738738738739</v>
      </c>
      <c r="D25" s="90"/>
      <c r="E25" s="72">
        <v>38.00467133800467</v>
      </c>
    </row>
    <row r="26" spans="1:5" ht="15.75" thickBot="1" x14ac:dyDescent="0.3">
      <c r="A26" s="13" t="s">
        <v>31</v>
      </c>
      <c r="B26" s="73">
        <v>33.195248143401471</v>
      </c>
      <c r="C26" s="73">
        <v>54.652051154293304</v>
      </c>
      <c r="D26" s="73">
        <v>70.790629575402633</v>
      </c>
      <c r="E26" s="73">
        <v>35.753573890884439</v>
      </c>
    </row>
    <row r="27" spans="1:5" ht="15.75" thickTop="1" x14ac:dyDescent="0.25"/>
  </sheetData>
  <mergeCells count="5">
    <mergeCell ref="A3:A4"/>
    <mergeCell ref="B3:B4"/>
    <mergeCell ref="C3:D3"/>
    <mergeCell ref="E3:E4"/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7">
    <pageSetUpPr fitToPage="1"/>
  </sheetPr>
  <dimension ref="A1:E27"/>
  <sheetViews>
    <sheetView showGridLines="0" workbookViewId="0">
      <selection activeCell="G12" sqref="G12"/>
    </sheetView>
  </sheetViews>
  <sheetFormatPr defaultRowHeight="15" x14ac:dyDescent="0.25"/>
  <cols>
    <col min="1" max="1" width="18.7109375" bestFit="1" customWidth="1"/>
    <col min="2" max="2" width="7.5703125" bestFit="1" customWidth="1"/>
    <col min="3" max="3" width="9" bestFit="1" customWidth="1"/>
    <col min="4" max="4" width="11.42578125" bestFit="1" customWidth="1"/>
    <col min="5" max="5" width="14.5703125" customWidth="1"/>
  </cols>
  <sheetData>
    <row r="1" spans="1:5" ht="54.75" customHeight="1" x14ac:dyDescent="0.25">
      <c r="A1" s="273" t="s">
        <v>299</v>
      </c>
      <c r="B1" s="273"/>
      <c r="C1" s="273"/>
      <c r="D1" s="273"/>
      <c r="E1" s="273"/>
    </row>
    <row r="2" spans="1:5" ht="15.75" thickBot="1" x14ac:dyDescent="0.3"/>
    <row r="3" spans="1:5" ht="22.5" customHeight="1" thickTop="1" thickBot="1" x14ac:dyDescent="0.3">
      <c r="A3" s="312" t="s">
        <v>6</v>
      </c>
      <c r="B3" s="281" t="s">
        <v>131</v>
      </c>
      <c r="C3" s="281"/>
      <c r="D3" s="268" t="s">
        <v>110</v>
      </c>
      <c r="E3" s="268" t="s">
        <v>214</v>
      </c>
    </row>
    <row r="4" spans="1:5" ht="15.75" thickBot="1" x14ac:dyDescent="0.3">
      <c r="A4" s="313"/>
      <c r="B4" s="25" t="s">
        <v>132</v>
      </c>
      <c r="C4" s="25" t="s">
        <v>133</v>
      </c>
      <c r="D4" s="270"/>
      <c r="E4" s="270"/>
    </row>
    <row r="5" spans="1:5" ht="15.75" thickBot="1" x14ac:dyDescent="0.3">
      <c r="A5" s="46" t="s">
        <v>10</v>
      </c>
      <c r="B5" s="72">
        <v>30.641152101006114</v>
      </c>
      <c r="C5" s="72">
        <v>27.282704126426687</v>
      </c>
      <c r="D5" s="55">
        <v>34764</v>
      </c>
      <c r="E5" s="72">
        <v>0.88309745713956966</v>
      </c>
    </row>
    <row r="6" spans="1:5" ht="15.75" thickBot="1" x14ac:dyDescent="0.3">
      <c r="A6" s="46" t="s">
        <v>11</v>
      </c>
      <c r="B6" s="72">
        <v>22.26762002042901</v>
      </c>
      <c r="C6" s="72">
        <v>25.702811244979916</v>
      </c>
      <c r="D6" s="55">
        <v>1229</v>
      </c>
      <c r="E6" s="72">
        <v>8.1366965012205042E-2</v>
      </c>
    </row>
    <row r="7" spans="1:5" ht="15.75" thickBot="1" x14ac:dyDescent="0.3">
      <c r="A7" s="46" t="s">
        <v>12</v>
      </c>
      <c r="B7" s="72">
        <v>28.125768001966083</v>
      </c>
      <c r="C7" s="72">
        <v>26.69462447579108</v>
      </c>
      <c r="D7" s="55">
        <v>91509</v>
      </c>
      <c r="E7" s="72">
        <v>0.19123802030401379</v>
      </c>
    </row>
    <row r="8" spans="1:5" ht="15.75" thickBot="1" x14ac:dyDescent="0.3">
      <c r="A8" s="46" t="s">
        <v>13</v>
      </c>
      <c r="B8" s="72">
        <v>24.619516562220234</v>
      </c>
      <c r="C8" s="72">
        <v>24.688796680497926</v>
      </c>
      <c r="D8" s="55">
        <v>5550</v>
      </c>
      <c r="E8" s="72">
        <v>2.1261261261261262</v>
      </c>
    </row>
    <row r="9" spans="1:5" ht="15.75" thickBot="1" x14ac:dyDescent="0.3">
      <c r="A9" s="46" t="s">
        <v>14</v>
      </c>
      <c r="B9" s="72">
        <v>25.539064687762529</v>
      </c>
      <c r="C9" s="72">
        <v>25.098970704671419</v>
      </c>
      <c r="D9" s="55">
        <v>4838</v>
      </c>
      <c r="E9" s="72">
        <v>8.2678792889623806E-2</v>
      </c>
    </row>
    <row r="10" spans="1:5" ht="15.75" thickBot="1" x14ac:dyDescent="0.3">
      <c r="A10" s="46" t="s">
        <v>15</v>
      </c>
      <c r="B10" s="72">
        <v>27.436927526916278</v>
      </c>
      <c r="C10" s="72">
        <v>27.490106929359264</v>
      </c>
      <c r="D10" s="55">
        <v>43395</v>
      </c>
      <c r="E10" s="72">
        <v>0.64936565525847523</v>
      </c>
    </row>
    <row r="11" spans="1:5" ht="15.75" thickBot="1" x14ac:dyDescent="0.3">
      <c r="A11" s="46" t="s">
        <v>16</v>
      </c>
      <c r="B11" s="72">
        <v>22.057646116893515</v>
      </c>
      <c r="C11" s="72">
        <v>22.182628062360802</v>
      </c>
      <c r="D11" s="55">
        <v>9769</v>
      </c>
      <c r="E11" s="72">
        <v>0.30709386835909508</v>
      </c>
    </row>
    <row r="12" spans="1:5" ht="15.75" thickBot="1" x14ac:dyDescent="0.3">
      <c r="A12" s="46" t="s">
        <v>17</v>
      </c>
      <c r="B12" s="72">
        <v>35.959937251116209</v>
      </c>
      <c r="C12" s="72">
        <v>28.786737000753583</v>
      </c>
      <c r="D12" s="55">
        <v>11081</v>
      </c>
      <c r="E12" s="72">
        <v>0.40961223375204808</v>
      </c>
    </row>
    <row r="13" spans="1:5" ht="15.75" thickBot="1" x14ac:dyDescent="0.3">
      <c r="A13" s="46" t="s">
        <v>18</v>
      </c>
      <c r="B13" s="72">
        <v>28.931916158763194</v>
      </c>
      <c r="C13" s="72">
        <v>25.6228359091293</v>
      </c>
      <c r="D13" s="55">
        <v>38781</v>
      </c>
      <c r="E13" s="72">
        <v>8.2514633454526698E-2</v>
      </c>
    </row>
    <row r="14" spans="1:5" ht="15.75" thickBot="1" x14ac:dyDescent="0.3">
      <c r="A14" s="46" t="s">
        <v>19</v>
      </c>
      <c r="B14" s="72">
        <v>22.836729293463879</v>
      </c>
      <c r="C14" s="72">
        <v>18.435155412647376</v>
      </c>
      <c r="D14" s="55">
        <v>31234</v>
      </c>
      <c r="E14" s="72">
        <v>0.49638122077755714</v>
      </c>
    </row>
    <row r="15" spans="1:5" ht="15.75" thickBot="1" x14ac:dyDescent="0.3">
      <c r="A15" s="46" t="s">
        <v>20</v>
      </c>
      <c r="B15" s="72">
        <v>32.89855072463768</v>
      </c>
      <c r="C15" s="72">
        <v>28.168264110756127</v>
      </c>
      <c r="D15" s="55">
        <v>8276</v>
      </c>
      <c r="E15" s="72">
        <v>10.37072934334868</v>
      </c>
    </row>
    <row r="16" spans="1:5" ht="15.75" thickBot="1" x14ac:dyDescent="0.3">
      <c r="A16" s="46" t="s">
        <v>21</v>
      </c>
      <c r="B16" s="72">
        <v>30.53595742047283</v>
      </c>
      <c r="C16" s="72">
        <v>27.883578871721166</v>
      </c>
      <c r="D16" s="55">
        <v>12999</v>
      </c>
      <c r="E16" s="72">
        <v>16.414005386687187</v>
      </c>
    </row>
    <row r="17" spans="1:5" ht="15.75" thickBot="1" x14ac:dyDescent="0.3">
      <c r="A17" s="46" t="s">
        <v>22</v>
      </c>
      <c r="B17" s="72">
        <v>42.46948690603152</v>
      </c>
      <c r="C17" s="72">
        <v>35.910807408739437</v>
      </c>
      <c r="D17" s="55">
        <v>53317</v>
      </c>
      <c r="E17" s="72">
        <v>0</v>
      </c>
    </row>
    <row r="18" spans="1:5" ht="15.75" thickBot="1" x14ac:dyDescent="0.3">
      <c r="A18" s="46" t="s">
        <v>23</v>
      </c>
      <c r="B18" s="72">
        <v>39.313821938022627</v>
      </c>
      <c r="C18" s="72">
        <v>30.704225352112672</v>
      </c>
      <c r="D18" s="55">
        <v>10372</v>
      </c>
      <c r="E18" s="72">
        <v>10.700067967763861</v>
      </c>
    </row>
    <row r="19" spans="1:5" ht="15.75" thickBot="1" x14ac:dyDescent="0.3">
      <c r="A19" s="46" t="s">
        <v>24</v>
      </c>
      <c r="B19" s="72">
        <v>44.792228818132756</v>
      </c>
      <c r="C19" s="72">
        <v>31.111111111111111</v>
      </c>
      <c r="D19" s="55">
        <v>1944</v>
      </c>
      <c r="E19" s="72">
        <v>5.1440329218106998E-2</v>
      </c>
    </row>
    <row r="20" spans="1:5" ht="15.75" thickBot="1" x14ac:dyDescent="0.3">
      <c r="A20" s="46" t="s">
        <v>25</v>
      </c>
      <c r="B20" s="72">
        <v>60.643839974548641</v>
      </c>
      <c r="C20" s="72">
        <v>41.98736358414704</v>
      </c>
      <c r="D20" s="55">
        <v>54582</v>
      </c>
      <c r="E20" s="72">
        <v>1.3737321864167416</v>
      </c>
    </row>
    <row r="21" spans="1:5" ht="15.75" thickBot="1" x14ac:dyDescent="0.3">
      <c r="A21" s="46" t="s">
        <v>26</v>
      </c>
      <c r="B21" s="72">
        <v>45.285313376987837</v>
      </c>
      <c r="C21" s="72">
        <v>34.358974358974358</v>
      </c>
      <c r="D21" s="55">
        <v>34637</v>
      </c>
      <c r="E21" s="72">
        <v>0.1965558717399595</v>
      </c>
    </row>
    <row r="22" spans="1:5" ht="15.75" thickBot="1" x14ac:dyDescent="0.3">
      <c r="A22" s="46" t="s">
        <v>27</v>
      </c>
      <c r="B22" s="72">
        <v>38.153556288271311</v>
      </c>
      <c r="C22" s="72">
        <v>30.76923076923077</v>
      </c>
      <c r="D22" s="55">
        <v>4327</v>
      </c>
      <c r="E22" s="72">
        <v>1.5487748497457237</v>
      </c>
    </row>
    <row r="23" spans="1:5" ht="15.75" thickBot="1" x14ac:dyDescent="0.3">
      <c r="A23" s="46" t="s">
        <v>28</v>
      </c>
      <c r="B23" s="72">
        <v>37.137511693171191</v>
      </c>
      <c r="C23" s="72">
        <v>25.513378967019289</v>
      </c>
      <c r="D23" s="55">
        <v>16592</v>
      </c>
      <c r="E23" s="72">
        <v>5.4275720660957663E-2</v>
      </c>
    </row>
    <row r="24" spans="1:5" ht="15.75" thickBot="1" x14ac:dyDescent="0.3">
      <c r="A24" s="46" t="s">
        <v>29</v>
      </c>
      <c r="B24" s="72">
        <v>46.789849140451409</v>
      </c>
      <c r="C24" s="72">
        <v>36.349693251533743</v>
      </c>
      <c r="D24" s="55">
        <v>45383</v>
      </c>
      <c r="E24" s="72">
        <v>4.4069365180794573E-2</v>
      </c>
    </row>
    <row r="25" spans="1:5" ht="15.75" thickBot="1" x14ac:dyDescent="0.3">
      <c r="A25" s="46" t="s">
        <v>30</v>
      </c>
      <c r="B25" s="72">
        <v>38.621181081321815</v>
      </c>
      <c r="C25" s="72">
        <v>28.92998678996037</v>
      </c>
      <c r="D25" s="55">
        <v>11988</v>
      </c>
      <c r="E25" s="72">
        <v>3.3366700033366704E-2</v>
      </c>
    </row>
    <row r="26" spans="1:5" ht="15.75" thickBot="1" x14ac:dyDescent="0.3">
      <c r="A26" s="13" t="s">
        <v>31</v>
      </c>
      <c r="B26" s="73">
        <v>37.675182131901842</v>
      </c>
      <c r="C26" s="73">
        <v>27.971268360946112</v>
      </c>
      <c r="D26" s="56">
        <v>526567</v>
      </c>
      <c r="E26" s="73">
        <v>1.1711816263747972</v>
      </c>
    </row>
    <row r="27" spans="1:5" ht="15.75" thickTop="1" x14ac:dyDescent="0.25"/>
  </sheetData>
  <mergeCells count="5">
    <mergeCell ref="A3:A4"/>
    <mergeCell ref="B3:C3"/>
    <mergeCell ref="D3:D4"/>
    <mergeCell ref="E3:E4"/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8">
    <pageSetUpPr fitToPage="1"/>
  </sheetPr>
  <dimension ref="A1:G12"/>
  <sheetViews>
    <sheetView showGridLines="0" workbookViewId="0">
      <selection activeCell="H18" sqref="H18"/>
    </sheetView>
  </sheetViews>
  <sheetFormatPr defaultRowHeight="15" x14ac:dyDescent="0.25"/>
  <cols>
    <col min="1" max="1" width="23.85546875" bestFit="1" customWidth="1"/>
    <col min="2" max="2" width="7.5703125" bestFit="1" customWidth="1"/>
    <col min="3" max="3" width="5.5703125" bestFit="1" customWidth="1"/>
    <col min="4" max="4" width="6.5703125" bestFit="1" customWidth="1"/>
    <col min="5" max="5" width="5.5703125" bestFit="1" customWidth="1"/>
    <col min="6" max="6" width="7.5703125" bestFit="1" customWidth="1"/>
    <col min="7" max="7" width="5.5703125" bestFit="1" customWidth="1"/>
  </cols>
  <sheetData>
    <row r="1" spans="1:7" x14ac:dyDescent="0.25">
      <c r="A1" s="273" t="s">
        <v>300</v>
      </c>
      <c r="B1" s="273"/>
      <c r="C1" s="273"/>
      <c r="D1" s="273"/>
      <c r="E1" s="273"/>
      <c r="F1" s="273"/>
      <c r="G1" s="273"/>
    </row>
    <row r="2" spans="1:7" ht="15.75" thickBot="1" x14ac:dyDescent="0.3"/>
    <row r="3" spans="1:7" ht="19.5" customHeight="1" thickTop="1" thickBot="1" x14ac:dyDescent="0.3">
      <c r="A3" s="268" t="s">
        <v>109</v>
      </c>
      <c r="B3" s="281" t="s">
        <v>301</v>
      </c>
      <c r="C3" s="281"/>
      <c r="D3" s="281"/>
      <c r="E3" s="281"/>
      <c r="F3" s="268" t="s">
        <v>302</v>
      </c>
      <c r="G3" s="268"/>
    </row>
    <row r="4" spans="1:7" ht="15.75" thickBot="1" x14ac:dyDescent="0.3">
      <c r="A4" s="269"/>
      <c r="B4" s="332" t="s">
        <v>290</v>
      </c>
      <c r="C4" s="332"/>
      <c r="D4" s="332" t="s">
        <v>291</v>
      </c>
      <c r="E4" s="332"/>
      <c r="F4" s="270"/>
      <c r="G4" s="270"/>
    </row>
    <row r="5" spans="1:7" ht="15.75" thickBot="1" x14ac:dyDescent="0.3">
      <c r="A5" s="270"/>
      <c r="B5" s="65" t="s">
        <v>292</v>
      </c>
      <c r="C5" s="65" t="s">
        <v>66</v>
      </c>
      <c r="D5" s="65" t="s">
        <v>292</v>
      </c>
      <c r="E5" s="65" t="s">
        <v>66</v>
      </c>
      <c r="F5" s="65" t="s">
        <v>292</v>
      </c>
      <c r="G5" s="65" t="s">
        <v>66</v>
      </c>
    </row>
    <row r="6" spans="1:7" ht="15.75" thickBot="1" x14ac:dyDescent="0.3">
      <c r="A6" s="66" t="s">
        <v>112</v>
      </c>
      <c r="B6" s="11">
        <v>1622</v>
      </c>
      <c r="C6" s="72">
        <v>1.0389909872976626</v>
      </c>
      <c r="D6" s="12">
        <v>342</v>
      </c>
      <c r="E6" s="72">
        <v>1.202193475815523</v>
      </c>
      <c r="F6" s="11">
        <v>1991</v>
      </c>
      <c r="G6" s="72">
        <v>1.0680872065576585</v>
      </c>
    </row>
    <row r="7" spans="1:7" ht="15.75" thickBot="1" x14ac:dyDescent="0.3">
      <c r="A7" s="66" t="s">
        <v>113</v>
      </c>
      <c r="B7" s="11">
        <v>35902</v>
      </c>
      <c r="C7" s="72">
        <v>22.997444159038647</v>
      </c>
      <c r="D7" s="11">
        <v>11800</v>
      </c>
      <c r="E7" s="72">
        <v>41.479190101237343</v>
      </c>
      <c r="F7" s="11">
        <v>48216</v>
      </c>
      <c r="G7" s="72">
        <v>25.865842667696665</v>
      </c>
    </row>
    <row r="8" spans="1:7" ht="15.75" thickBot="1" x14ac:dyDescent="0.3">
      <c r="A8" s="66" t="s">
        <v>114</v>
      </c>
      <c r="B8" s="11">
        <v>99216</v>
      </c>
      <c r="C8" s="72">
        <v>63.553964115736683</v>
      </c>
      <c r="D8" s="11">
        <v>14385</v>
      </c>
      <c r="E8" s="72">
        <v>50.56594488188977</v>
      </c>
      <c r="F8" s="11">
        <v>114719</v>
      </c>
      <c r="G8" s="72">
        <v>61.541886614308396</v>
      </c>
    </row>
    <row r="9" spans="1:7" ht="15.75" thickBot="1" x14ac:dyDescent="0.3">
      <c r="A9" s="66" t="s">
        <v>115</v>
      </c>
      <c r="B9" s="11">
        <v>19373</v>
      </c>
      <c r="C9" s="72">
        <v>12.409600737927013</v>
      </c>
      <c r="D9" s="11">
        <v>1921</v>
      </c>
      <c r="E9" s="72">
        <v>6.7526715410573672</v>
      </c>
      <c r="F9" s="11">
        <v>21482</v>
      </c>
      <c r="G9" s="72">
        <v>11.524183511437277</v>
      </c>
    </row>
    <row r="10" spans="1:7" ht="15.75" thickBot="1" x14ac:dyDescent="0.3">
      <c r="A10" s="66" t="s">
        <v>293</v>
      </c>
      <c r="B10" s="11">
        <v>1098</v>
      </c>
      <c r="C10" s="72"/>
      <c r="D10" s="12">
        <v>135</v>
      </c>
      <c r="E10" s="72"/>
      <c r="F10" s="11">
        <v>1381</v>
      </c>
      <c r="G10" s="72"/>
    </row>
    <row r="11" spans="1:7" ht="15.75" thickBot="1" x14ac:dyDescent="0.3">
      <c r="A11" s="18" t="s">
        <v>31</v>
      </c>
      <c r="B11" s="14">
        <v>157211</v>
      </c>
      <c r="C11" s="73">
        <v>100</v>
      </c>
      <c r="D11" s="14">
        <v>28583</v>
      </c>
      <c r="E11" s="73">
        <v>100</v>
      </c>
      <c r="F11" s="14">
        <v>187789</v>
      </c>
      <c r="G11" s="73">
        <v>100</v>
      </c>
    </row>
    <row r="12" spans="1:7" ht="15.75" thickTop="1" x14ac:dyDescent="0.25"/>
  </sheetData>
  <mergeCells count="6">
    <mergeCell ref="A1:G1"/>
    <mergeCell ref="A3:A5"/>
    <mergeCell ref="B3:E3"/>
    <mergeCell ref="F3:G4"/>
    <mergeCell ref="B4:C4"/>
    <mergeCell ref="D4:E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9">
    <pageSetUpPr fitToPage="1"/>
  </sheetPr>
  <dimension ref="A1:B27"/>
  <sheetViews>
    <sheetView showGridLines="0" workbookViewId="0">
      <selection activeCell="F25" sqref="F25"/>
    </sheetView>
  </sheetViews>
  <sheetFormatPr defaultRowHeight="15" x14ac:dyDescent="0.25"/>
  <cols>
    <col min="1" max="1" width="18.7109375" bestFit="1" customWidth="1"/>
  </cols>
  <sheetData>
    <row r="1" spans="1:2" ht="96" customHeight="1" x14ac:dyDescent="0.25">
      <c r="A1" s="273" t="s">
        <v>303</v>
      </c>
      <c r="B1" s="273"/>
    </row>
    <row r="2" spans="1:2" ht="15.75" thickBot="1" x14ac:dyDescent="0.3"/>
    <row r="3" spans="1:2" ht="16.5" thickTop="1" thickBot="1" x14ac:dyDescent="0.3">
      <c r="A3" s="128" t="s">
        <v>6</v>
      </c>
      <c r="B3" s="129" t="s">
        <v>441</v>
      </c>
    </row>
    <row r="4" spans="1:2" ht="15.75" hidden="1" customHeight="1" thickBot="1" x14ac:dyDescent="0.3">
      <c r="A4" s="10"/>
      <c r="B4" s="101"/>
    </row>
    <row r="5" spans="1:2" ht="15.75" thickBot="1" x14ac:dyDescent="0.3">
      <c r="A5" s="10" t="s">
        <v>10</v>
      </c>
      <c r="B5" s="130">
        <v>0.29761904761904762</v>
      </c>
    </row>
    <row r="6" spans="1:2" ht="15.75" thickBot="1" x14ac:dyDescent="0.3">
      <c r="A6" s="10" t="s">
        <v>11</v>
      </c>
      <c r="B6" s="130">
        <v>0.22945484133441824</v>
      </c>
    </row>
    <row r="7" spans="1:2" ht="15.75" thickBot="1" x14ac:dyDescent="0.3">
      <c r="A7" s="10" t="s">
        <v>12</v>
      </c>
      <c r="B7" s="130">
        <v>0.27712055279788328</v>
      </c>
    </row>
    <row r="8" spans="1:2" ht="15.75" thickBot="1" x14ac:dyDescent="0.3">
      <c r="A8" s="10" t="s">
        <v>13</v>
      </c>
      <c r="B8" s="130">
        <v>0.24576576576576575</v>
      </c>
    </row>
    <row r="9" spans="1:2" ht="15.75" thickBot="1" x14ac:dyDescent="0.3">
      <c r="A9" s="10" t="s">
        <v>14</v>
      </c>
      <c r="B9" s="130">
        <v>0.25545624610268136</v>
      </c>
    </row>
    <row r="10" spans="1:2" ht="15.75" thickBot="1" x14ac:dyDescent="0.3">
      <c r="A10" s="10" t="s">
        <v>15</v>
      </c>
      <c r="B10" s="130">
        <v>0.27487207983144635</v>
      </c>
    </row>
    <row r="11" spans="1:2" ht="15.75" thickBot="1" x14ac:dyDescent="0.3">
      <c r="A11" s="10" t="s">
        <v>16</v>
      </c>
      <c r="B11" s="130">
        <v>0.22093500102522043</v>
      </c>
    </row>
    <row r="12" spans="1:2" ht="15.75" thickBot="1" x14ac:dyDescent="0.3">
      <c r="A12" s="10" t="s">
        <v>17</v>
      </c>
      <c r="B12" s="130">
        <v>0.34272213471694618</v>
      </c>
    </row>
    <row r="13" spans="1:2" ht="15.75" thickBot="1" x14ac:dyDescent="0.3">
      <c r="A13" s="10" t="s">
        <v>18</v>
      </c>
      <c r="B13" s="130">
        <v>0.28003517574942449</v>
      </c>
    </row>
    <row r="14" spans="1:2" ht="15.75" thickBot="1" x14ac:dyDescent="0.3">
      <c r="A14" s="10" t="s">
        <v>19</v>
      </c>
      <c r="B14" s="130">
        <v>0.21646116893514811</v>
      </c>
    </row>
    <row r="15" spans="1:2" ht="15.75" thickBot="1" x14ac:dyDescent="0.3">
      <c r="A15" s="10" t="s">
        <v>20</v>
      </c>
      <c r="B15" s="130">
        <v>0.31148534044099829</v>
      </c>
    </row>
    <row r="16" spans="1:2" ht="15.75" thickBot="1" x14ac:dyDescent="0.3">
      <c r="A16" s="10" t="s">
        <v>21</v>
      </c>
      <c r="B16" s="130">
        <v>0.30212503849707423</v>
      </c>
    </row>
    <row r="17" spans="1:2" ht="15.75" thickBot="1" x14ac:dyDescent="0.3">
      <c r="A17" s="10" t="s">
        <v>22</v>
      </c>
      <c r="B17" s="130">
        <v>0.41102879114695684</v>
      </c>
    </row>
    <row r="18" spans="1:2" ht="15.75" thickBot="1" x14ac:dyDescent="0.3">
      <c r="A18" s="10" t="s">
        <v>23</v>
      </c>
      <c r="B18" s="130">
        <v>0.37411399164967479</v>
      </c>
    </row>
    <row r="19" spans="1:2" ht="15.75" thickBot="1" x14ac:dyDescent="0.3">
      <c r="A19" s="10" t="s">
        <v>24</v>
      </c>
      <c r="B19" s="130">
        <v>0.44135802469135804</v>
      </c>
    </row>
    <row r="20" spans="1:2" ht="15.75" thickBot="1" x14ac:dyDescent="0.3">
      <c r="A20" s="10" t="s">
        <v>25</v>
      </c>
      <c r="B20" s="130">
        <v>0.59413458540432473</v>
      </c>
    </row>
    <row r="21" spans="1:2" ht="15.75" thickBot="1" x14ac:dyDescent="0.3">
      <c r="A21" s="10" t="s">
        <v>26</v>
      </c>
      <c r="B21" s="130">
        <v>0.44648829431438125</v>
      </c>
    </row>
    <row r="22" spans="1:2" ht="15.75" thickBot="1" x14ac:dyDescent="0.3">
      <c r="A22" s="10" t="s">
        <v>27</v>
      </c>
      <c r="B22" s="130">
        <v>0.38141470180305137</v>
      </c>
    </row>
    <row r="23" spans="1:2" ht="15.75" thickBot="1" x14ac:dyDescent="0.3">
      <c r="A23" s="10" t="s">
        <v>28</v>
      </c>
      <c r="B23" s="130">
        <v>0.36008925340730913</v>
      </c>
    </row>
    <row r="24" spans="1:2" ht="15.75" thickBot="1" x14ac:dyDescent="0.3">
      <c r="A24" s="10" t="s">
        <v>29</v>
      </c>
      <c r="B24" s="130">
        <v>0.46182491241213669</v>
      </c>
    </row>
    <row r="25" spans="1:2" ht="15.75" thickBot="1" x14ac:dyDescent="0.3">
      <c r="A25" s="10" t="s">
        <v>30</v>
      </c>
      <c r="B25" s="130">
        <v>0.3800467133800467</v>
      </c>
    </row>
    <row r="26" spans="1:2" ht="15.75" thickBot="1" x14ac:dyDescent="0.3">
      <c r="A26" s="107" t="s">
        <v>31</v>
      </c>
      <c r="B26" s="131">
        <v>0.35753573890884438</v>
      </c>
    </row>
    <row r="27" spans="1:2" ht="15.75" thickTop="1" x14ac:dyDescent="0.25"/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I29"/>
  <sheetViews>
    <sheetView showGridLines="0" workbookViewId="0">
      <selection activeCell="H19" sqref="H19"/>
    </sheetView>
  </sheetViews>
  <sheetFormatPr defaultRowHeight="15" x14ac:dyDescent="0.25"/>
  <cols>
    <col min="1" max="1" width="17.85546875" bestFit="1" customWidth="1"/>
    <col min="2" max="2" width="9" bestFit="1" customWidth="1"/>
    <col min="3" max="3" width="11" bestFit="1" customWidth="1"/>
    <col min="4" max="4" width="7.28515625" bestFit="1" customWidth="1"/>
    <col min="5" max="5" width="9.5703125" bestFit="1" customWidth="1"/>
    <col min="6" max="6" width="5.28515625" bestFit="1" customWidth="1"/>
    <col min="7" max="7" width="6.7109375" bestFit="1" customWidth="1"/>
    <col min="8" max="8" width="18.7109375" customWidth="1"/>
    <col min="9" max="9" width="7.5703125" bestFit="1" customWidth="1"/>
  </cols>
  <sheetData>
    <row r="1" spans="1:9" x14ac:dyDescent="0.25">
      <c r="A1" s="273" t="s">
        <v>47</v>
      </c>
      <c r="B1" s="273"/>
      <c r="C1" s="273"/>
      <c r="D1" s="273"/>
      <c r="E1" s="273"/>
      <c r="F1" s="273"/>
      <c r="G1" s="273"/>
      <c r="H1" s="273"/>
      <c r="I1" s="273"/>
    </row>
    <row r="2" spans="1:9" ht="15.75" thickBot="1" x14ac:dyDescent="0.3"/>
    <row r="3" spans="1:9" ht="22.5" customHeight="1" thickTop="1" thickBot="1" x14ac:dyDescent="0.3">
      <c r="A3" s="268" t="s">
        <v>6</v>
      </c>
      <c r="B3" s="281" t="s">
        <v>48</v>
      </c>
      <c r="C3" s="281"/>
      <c r="D3" s="281"/>
      <c r="E3" s="268" t="s">
        <v>49</v>
      </c>
      <c r="F3" s="268" t="s">
        <v>50</v>
      </c>
      <c r="G3" s="268" t="s">
        <v>31</v>
      </c>
      <c r="H3" s="268" t="s">
        <v>51</v>
      </c>
      <c r="I3" s="268" t="s">
        <v>52</v>
      </c>
    </row>
    <row r="4" spans="1:9" ht="15.75" thickBot="1" x14ac:dyDescent="0.3">
      <c r="A4" s="270"/>
      <c r="B4" s="24" t="s">
        <v>53</v>
      </c>
      <c r="C4" s="25" t="s">
        <v>54</v>
      </c>
      <c r="D4" s="24" t="s">
        <v>55</v>
      </c>
      <c r="E4" s="270"/>
      <c r="F4" s="270"/>
      <c r="G4" s="270"/>
      <c r="H4" s="270"/>
      <c r="I4" s="270"/>
    </row>
    <row r="5" spans="1:9" ht="15.75" thickBot="1" x14ac:dyDescent="0.3">
      <c r="A5" s="10" t="s">
        <v>10</v>
      </c>
      <c r="B5" s="75">
        <v>99.838839645447223</v>
      </c>
      <c r="C5" s="75" t="s">
        <v>56</v>
      </c>
      <c r="D5" s="75" t="s">
        <v>56</v>
      </c>
      <c r="E5" s="76">
        <v>0.11799240244042823</v>
      </c>
      <c r="F5" s="76">
        <v>4.316795211235179E-2</v>
      </c>
      <c r="G5" s="72">
        <v>100</v>
      </c>
      <c r="H5" s="76">
        <v>4.6024623173397769E-2</v>
      </c>
      <c r="I5" s="4">
        <v>34764</v>
      </c>
    </row>
    <row r="6" spans="1:9" ht="15.75" thickBot="1" x14ac:dyDescent="0.3">
      <c r="A6" s="10" t="s">
        <v>11</v>
      </c>
      <c r="B6" s="75">
        <v>100</v>
      </c>
      <c r="C6" s="75" t="s">
        <v>56</v>
      </c>
      <c r="D6" s="75" t="s">
        <v>56</v>
      </c>
      <c r="E6" s="75" t="s">
        <v>56</v>
      </c>
      <c r="F6" s="75" t="s">
        <v>56</v>
      </c>
      <c r="G6" s="72">
        <v>100</v>
      </c>
      <c r="H6" s="75" t="s">
        <v>56</v>
      </c>
      <c r="I6" s="4">
        <v>1229</v>
      </c>
    </row>
    <row r="7" spans="1:9" ht="15.75" thickBot="1" x14ac:dyDescent="0.3">
      <c r="A7" s="10" t="s">
        <v>12</v>
      </c>
      <c r="B7" s="75">
        <v>89.04164981803477</v>
      </c>
      <c r="C7" s="75">
        <v>10.758352367733686</v>
      </c>
      <c r="D7" s="75">
        <v>0.15737532923137454</v>
      </c>
      <c r="E7" s="76">
        <v>3.1693642692429594E-2</v>
      </c>
      <c r="F7" s="76">
        <v>1.0928842307734343E-2</v>
      </c>
      <c r="G7" s="72">
        <v>100</v>
      </c>
      <c r="H7" s="76">
        <v>8.7423094996120602E-3</v>
      </c>
      <c r="I7" s="4">
        <v>91509</v>
      </c>
    </row>
    <row r="8" spans="1:9" ht="15.75" thickBot="1" x14ac:dyDescent="0.3">
      <c r="A8" s="10" t="s">
        <v>57</v>
      </c>
      <c r="B8" s="75">
        <v>97.009009009009006</v>
      </c>
      <c r="C8" s="75" t="s">
        <v>56</v>
      </c>
      <c r="D8" s="75">
        <v>2.9909909909909911</v>
      </c>
      <c r="E8" s="75" t="s">
        <v>56</v>
      </c>
      <c r="F8" s="75" t="s">
        <v>56</v>
      </c>
      <c r="G8" s="72">
        <v>100</v>
      </c>
      <c r="H8" s="75" t="s">
        <v>56</v>
      </c>
      <c r="I8" s="4">
        <v>5550</v>
      </c>
    </row>
    <row r="9" spans="1:9" ht="15.75" thickBot="1" x14ac:dyDescent="0.3">
      <c r="A9" s="10" t="s">
        <v>58</v>
      </c>
      <c r="B9" s="75">
        <v>99.44191814799504</v>
      </c>
      <c r="C9" s="75" t="s">
        <v>56</v>
      </c>
      <c r="D9" s="75" t="s">
        <v>56</v>
      </c>
      <c r="E9" s="76">
        <v>0.45473336089293093</v>
      </c>
      <c r="F9" s="76">
        <v>0.10334849111202976</v>
      </c>
      <c r="G9" s="72">
        <v>100</v>
      </c>
      <c r="H9" s="75" t="s">
        <v>56</v>
      </c>
      <c r="I9" s="4">
        <v>4838</v>
      </c>
    </row>
    <row r="10" spans="1:9" ht="15.75" thickBot="1" x14ac:dyDescent="0.3">
      <c r="A10" s="10" t="s">
        <v>15</v>
      </c>
      <c r="B10" s="75">
        <v>99.811038138034334</v>
      </c>
      <c r="C10" s="75" t="s">
        <v>56</v>
      </c>
      <c r="D10" s="75" t="s">
        <v>56</v>
      </c>
      <c r="E10" s="76">
        <v>0.14748242885125015</v>
      </c>
      <c r="F10" s="76">
        <v>4.1479433114414106E-2</v>
      </c>
      <c r="G10" s="72">
        <v>100</v>
      </c>
      <c r="H10" s="75" t="s">
        <v>56</v>
      </c>
      <c r="I10" s="4">
        <v>43395</v>
      </c>
    </row>
    <row r="11" spans="1:9" ht="15.75" thickBot="1" x14ac:dyDescent="0.3">
      <c r="A11" s="10" t="s">
        <v>16</v>
      </c>
      <c r="B11" s="75">
        <v>92.280126958124299</v>
      </c>
      <c r="C11" s="75">
        <v>7.5867717825330194</v>
      </c>
      <c r="D11" s="75" t="s">
        <v>56</v>
      </c>
      <c r="E11" s="76">
        <v>0.1228627009317088</v>
      </c>
      <c r="F11" s="76">
        <v>1.0238558410975734E-2</v>
      </c>
      <c r="G11" s="72">
        <v>100</v>
      </c>
      <c r="H11" s="76">
        <v>2.0472924557273009E-2</v>
      </c>
      <c r="I11" s="4">
        <v>9769</v>
      </c>
    </row>
    <row r="12" spans="1:9" ht="15.75" thickBot="1" x14ac:dyDescent="0.3">
      <c r="A12" s="10" t="s">
        <v>17</v>
      </c>
      <c r="B12" s="75">
        <v>99.97243407148764</v>
      </c>
      <c r="C12" s="75" t="s">
        <v>56</v>
      </c>
      <c r="D12" s="75" t="s">
        <v>56</v>
      </c>
      <c r="E12" s="76">
        <v>1.8377285674905815E-2</v>
      </c>
      <c r="F12" s="76">
        <v>9.1886428374529077E-3</v>
      </c>
      <c r="G12" s="72">
        <v>100</v>
      </c>
      <c r="H12" s="76">
        <v>1.7868423427488493</v>
      </c>
      <c r="I12" s="4">
        <v>11081</v>
      </c>
    </row>
    <row r="13" spans="1:9" ht="15.75" thickBot="1" x14ac:dyDescent="0.3">
      <c r="A13" s="10" t="s">
        <v>18</v>
      </c>
      <c r="B13" s="75">
        <v>98.641087130295773</v>
      </c>
      <c r="C13" s="75">
        <v>1.0546401588406693</v>
      </c>
      <c r="D13" s="75" t="s">
        <v>56</v>
      </c>
      <c r="E13" s="76">
        <v>0.22691524199994845</v>
      </c>
      <c r="F13" s="76">
        <v>7.7357468863618786E-2</v>
      </c>
      <c r="G13" s="72">
        <v>100</v>
      </c>
      <c r="H13" s="75" t="s">
        <v>56</v>
      </c>
      <c r="I13" s="4">
        <v>38781</v>
      </c>
    </row>
    <row r="14" spans="1:9" ht="15.75" thickBot="1" x14ac:dyDescent="0.3">
      <c r="A14" s="10" t="s">
        <v>19</v>
      </c>
      <c r="B14" s="75">
        <v>99.577383620413656</v>
      </c>
      <c r="C14" s="75" t="s">
        <v>56</v>
      </c>
      <c r="D14" s="75">
        <v>0.41941474034705767</v>
      </c>
      <c r="E14" s="75" t="s">
        <v>56</v>
      </c>
      <c r="F14" s="75" t="s">
        <v>56</v>
      </c>
      <c r="G14" s="72">
        <v>100</v>
      </c>
      <c r="H14" s="75" t="s">
        <v>56</v>
      </c>
      <c r="I14" s="4">
        <v>31234</v>
      </c>
    </row>
    <row r="15" spans="1:9" ht="15.75" thickBot="1" x14ac:dyDescent="0.3">
      <c r="A15" s="10" t="s">
        <v>20</v>
      </c>
      <c r="B15" s="75">
        <v>100</v>
      </c>
      <c r="C15" s="75" t="s">
        <v>56</v>
      </c>
      <c r="D15" s="75" t="s">
        <v>56</v>
      </c>
      <c r="E15" s="75" t="s">
        <v>56</v>
      </c>
      <c r="F15" s="75" t="s">
        <v>56</v>
      </c>
      <c r="G15" s="72">
        <v>100</v>
      </c>
      <c r="H15" s="75" t="s">
        <v>56</v>
      </c>
      <c r="I15" s="4">
        <v>8276</v>
      </c>
    </row>
    <row r="16" spans="1:9" ht="15.75" thickBot="1" x14ac:dyDescent="0.3">
      <c r="A16" s="10" t="s">
        <v>21</v>
      </c>
      <c r="B16" s="75">
        <v>99.099930763904922</v>
      </c>
      <c r="C16" s="75">
        <v>0.8462189399184552</v>
      </c>
      <c r="D16" s="75" t="s">
        <v>56</v>
      </c>
      <c r="E16" s="76">
        <v>5.3850296176628974E-2</v>
      </c>
      <c r="F16" s="75" t="s">
        <v>56</v>
      </c>
      <c r="G16" s="72">
        <v>100</v>
      </c>
      <c r="H16" s="75" t="s">
        <v>56</v>
      </c>
      <c r="I16" s="4">
        <v>12999</v>
      </c>
    </row>
    <row r="17" spans="1:9" ht="15.75" thickBot="1" x14ac:dyDescent="0.3">
      <c r="A17" s="10" t="s">
        <v>22</v>
      </c>
      <c r="B17" s="75">
        <v>83.464936136691861</v>
      </c>
      <c r="C17" s="75">
        <v>14.875180524035486</v>
      </c>
      <c r="D17" s="75">
        <v>1.6561321904833355</v>
      </c>
      <c r="E17" s="75" t="s">
        <v>56</v>
      </c>
      <c r="F17" s="75" t="s">
        <v>56</v>
      </c>
      <c r="G17" s="72">
        <v>100</v>
      </c>
      <c r="H17" s="75" t="s">
        <v>56</v>
      </c>
      <c r="I17" s="4">
        <v>53317</v>
      </c>
    </row>
    <row r="18" spans="1:9" ht="15.75" thickBot="1" x14ac:dyDescent="0.3">
      <c r="A18" s="10" t="s">
        <v>23</v>
      </c>
      <c r="B18" s="75">
        <v>100</v>
      </c>
      <c r="C18" s="75" t="s">
        <v>56</v>
      </c>
      <c r="D18" s="75" t="s">
        <v>56</v>
      </c>
      <c r="E18" s="75" t="s">
        <v>56</v>
      </c>
      <c r="F18" s="75" t="s">
        <v>56</v>
      </c>
      <c r="G18" s="72">
        <v>100</v>
      </c>
      <c r="H18" s="75" t="s">
        <v>56</v>
      </c>
      <c r="I18" s="4">
        <v>10372</v>
      </c>
    </row>
    <row r="19" spans="1:9" ht="15.75" thickBot="1" x14ac:dyDescent="0.3">
      <c r="A19" s="10" t="s">
        <v>24</v>
      </c>
      <c r="B19" s="75">
        <v>100</v>
      </c>
      <c r="C19" s="75" t="s">
        <v>56</v>
      </c>
      <c r="D19" s="75" t="s">
        <v>56</v>
      </c>
      <c r="E19" s="75" t="s">
        <v>56</v>
      </c>
      <c r="F19" s="75" t="s">
        <v>56</v>
      </c>
      <c r="G19" s="72">
        <v>100</v>
      </c>
      <c r="H19" s="75" t="s">
        <v>56</v>
      </c>
      <c r="I19" s="4">
        <v>1944</v>
      </c>
    </row>
    <row r="20" spans="1:9" ht="15.75" thickBot="1" x14ac:dyDescent="0.3">
      <c r="A20" s="10" t="s">
        <v>25</v>
      </c>
      <c r="B20" s="75">
        <v>54.069107031622146</v>
      </c>
      <c r="C20" s="75">
        <v>45.8539445238357</v>
      </c>
      <c r="D20" s="75">
        <v>7.6948444542156755E-2</v>
      </c>
      <c r="E20" s="75" t="s">
        <v>56</v>
      </c>
      <c r="F20" s="75" t="s">
        <v>56</v>
      </c>
      <c r="G20" s="72">
        <v>100</v>
      </c>
      <c r="H20" s="75" t="s">
        <v>56</v>
      </c>
      <c r="I20" s="4">
        <v>54582</v>
      </c>
    </row>
    <row r="21" spans="1:9" ht="15.75" thickBot="1" x14ac:dyDescent="0.3">
      <c r="A21" s="10" t="s">
        <v>26</v>
      </c>
      <c r="B21" s="75">
        <v>87.931631828155673</v>
      </c>
      <c r="C21" s="75">
        <v>12.068368171844323</v>
      </c>
      <c r="D21" s="75" t="s">
        <v>56</v>
      </c>
      <c r="E21" s="75" t="s">
        <v>56</v>
      </c>
      <c r="F21" s="75" t="s">
        <v>56</v>
      </c>
      <c r="G21" s="72">
        <v>100</v>
      </c>
      <c r="H21" s="75" t="s">
        <v>56</v>
      </c>
      <c r="I21" s="4">
        <v>34637</v>
      </c>
    </row>
    <row r="22" spans="1:9" ht="15.75" thickBot="1" x14ac:dyDescent="0.3">
      <c r="A22" s="10" t="s">
        <v>27</v>
      </c>
      <c r="B22" s="75">
        <v>100</v>
      </c>
      <c r="C22" s="75" t="s">
        <v>56</v>
      </c>
      <c r="D22" s="75" t="s">
        <v>56</v>
      </c>
      <c r="E22" s="75" t="s">
        <v>56</v>
      </c>
      <c r="F22" s="75" t="s">
        <v>56</v>
      </c>
      <c r="G22" s="72">
        <v>100</v>
      </c>
      <c r="H22" s="75" t="s">
        <v>56</v>
      </c>
      <c r="I22" s="4">
        <v>4327</v>
      </c>
    </row>
    <row r="23" spans="1:9" ht="15.75" thickBot="1" x14ac:dyDescent="0.3">
      <c r="A23" s="10" t="s">
        <v>28</v>
      </c>
      <c r="B23" s="75">
        <v>82.859209257473481</v>
      </c>
      <c r="C23" s="75">
        <v>17.140790742526519</v>
      </c>
      <c r="D23" s="75" t="s">
        <v>56</v>
      </c>
      <c r="E23" s="75" t="s">
        <v>56</v>
      </c>
      <c r="F23" s="75" t="s">
        <v>56</v>
      </c>
      <c r="G23" s="72">
        <v>100</v>
      </c>
      <c r="H23" s="75" t="s">
        <v>56</v>
      </c>
      <c r="I23" s="4">
        <v>16592</v>
      </c>
    </row>
    <row r="24" spans="1:9" ht="15.75" thickBot="1" x14ac:dyDescent="0.3">
      <c r="A24" s="10" t="s">
        <v>29</v>
      </c>
      <c r="B24" s="75">
        <v>83.026684000616967</v>
      </c>
      <c r="C24" s="75">
        <v>16.973315999383029</v>
      </c>
      <c r="D24" s="75" t="s">
        <v>56</v>
      </c>
      <c r="E24" s="75" t="s">
        <v>56</v>
      </c>
      <c r="F24" s="75" t="s">
        <v>56</v>
      </c>
      <c r="G24" s="72">
        <v>100</v>
      </c>
      <c r="H24" s="75" t="s">
        <v>56</v>
      </c>
      <c r="I24" s="4">
        <v>45383</v>
      </c>
    </row>
    <row r="25" spans="1:9" ht="15.75" thickBot="1" x14ac:dyDescent="0.3">
      <c r="A25" s="10" t="s">
        <v>30</v>
      </c>
      <c r="B25" s="75">
        <v>87.962962962962962</v>
      </c>
      <c r="C25" s="75">
        <v>12.037037037037036</v>
      </c>
      <c r="D25" s="75" t="s">
        <v>56</v>
      </c>
      <c r="E25" s="75" t="s">
        <v>56</v>
      </c>
      <c r="F25" s="75" t="s">
        <v>56</v>
      </c>
      <c r="G25" s="72">
        <v>100</v>
      </c>
      <c r="H25" s="75" t="s">
        <v>56</v>
      </c>
      <c r="I25" s="4">
        <v>11988</v>
      </c>
    </row>
    <row r="26" spans="1:9" ht="15.75" thickBot="1" x14ac:dyDescent="0.3">
      <c r="A26" s="13" t="s">
        <v>31</v>
      </c>
      <c r="B26" s="78">
        <v>88.230656113325551</v>
      </c>
      <c r="C26" s="78">
        <v>11.443700103734834</v>
      </c>
      <c r="D26" s="78">
        <v>0.25952707555163756</v>
      </c>
      <c r="E26" s="77">
        <v>5.0917464310277341E-2</v>
      </c>
      <c r="F26" s="77">
        <v>1.519924307769473E-2</v>
      </c>
      <c r="G26" s="73">
        <v>100</v>
      </c>
      <c r="H26" s="77">
        <v>4.2729605159457389E-2</v>
      </c>
      <c r="I26" s="27">
        <v>526567</v>
      </c>
    </row>
    <row r="27" spans="1:9" ht="15.75" thickTop="1" x14ac:dyDescent="0.25"/>
    <row r="28" spans="1:9" x14ac:dyDescent="0.25">
      <c r="E28" s="248"/>
    </row>
    <row r="29" spans="1:9" x14ac:dyDescent="0.25">
      <c r="D29" s="248"/>
    </row>
  </sheetData>
  <mergeCells count="8">
    <mergeCell ref="I3:I4"/>
    <mergeCell ref="A1:I1"/>
    <mergeCell ref="A3:A4"/>
    <mergeCell ref="B3:D3"/>
    <mergeCell ref="E3:E4"/>
    <mergeCell ref="F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0">
    <pageSetUpPr fitToPage="1"/>
  </sheetPr>
  <dimension ref="A1:E28"/>
  <sheetViews>
    <sheetView showGridLines="0" topLeftCell="A4" workbookViewId="0">
      <selection activeCell="E27" sqref="E27"/>
    </sheetView>
  </sheetViews>
  <sheetFormatPr defaultRowHeight="15" x14ac:dyDescent="0.25"/>
  <cols>
    <col min="1" max="1" width="18.7109375" bestFit="1" customWidth="1"/>
    <col min="2" max="2" width="9.5703125" bestFit="1" customWidth="1"/>
    <col min="3" max="3" width="10.7109375" bestFit="1" customWidth="1"/>
    <col min="4" max="4" width="14.42578125" bestFit="1" customWidth="1"/>
    <col min="5" max="5" width="6.7109375" bestFit="1" customWidth="1"/>
  </cols>
  <sheetData>
    <row r="1" spans="1:5" ht="48" customHeight="1" x14ac:dyDescent="0.25">
      <c r="A1" s="273" t="s">
        <v>304</v>
      </c>
      <c r="B1" s="273"/>
      <c r="C1" s="273"/>
      <c r="D1" s="273"/>
      <c r="E1" s="273"/>
    </row>
    <row r="2" spans="1:5" ht="15.75" thickBot="1" x14ac:dyDescent="0.3"/>
    <row r="3" spans="1:5" ht="16.5" thickTop="1" thickBot="1" x14ac:dyDescent="0.3">
      <c r="A3" s="327" t="s">
        <v>6</v>
      </c>
      <c r="B3" s="303" t="s">
        <v>305</v>
      </c>
      <c r="C3" s="303"/>
      <c r="D3" s="303"/>
      <c r="E3" s="303"/>
    </row>
    <row r="4" spans="1:5" ht="15.75" thickBot="1" x14ac:dyDescent="0.3">
      <c r="A4" s="333"/>
      <c r="B4" s="285" t="s">
        <v>306</v>
      </c>
      <c r="C4" s="282" t="s">
        <v>252</v>
      </c>
      <c r="D4" s="282"/>
      <c r="E4" s="285" t="s">
        <v>31</v>
      </c>
    </row>
    <row r="5" spans="1:5" ht="15.75" thickBot="1" x14ac:dyDescent="0.3">
      <c r="A5" s="328"/>
      <c r="B5" s="286"/>
      <c r="C5" s="25" t="s">
        <v>307</v>
      </c>
      <c r="D5" s="25" t="s">
        <v>308</v>
      </c>
      <c r="E5" s="286"/>
    </row>
    <row r="6" spans="1:5" ht="15.75" thickBot="1" x14ac:dyDescent="0.3">
      <c r="A6" s="10" t="s">
        <v>10</v>
      </c>
      <c r="B6" s="72">
        <v>16.11810261374637</v>
      </c>
      <c r="C6" s="90"/>
      <c r="D6" s="90"/>
      <c r="E6" s="72">
        <v>16.150870406189554</v>
      </c>
    </row>
    <row r="7" spans="1:5" ht="15.75" thickBot="1" x14ac:dyDescent="0.3">
      <c r="A7" s="10" t="s">
        <v>11</v>
      </c>
      <c r="B7" s="72">
        <v>17.424242424242426</v>
      </c>
      <c r="C7" s="90"/>
      <c r="D7" s="90"/>
      <c r="E7" s="72">
        <v>17.424242424242426</v>
      </c>
    </row>
    <row r="8" spans="1:5" ht="15.75" thickBot="1" x14ac:dyDescent="0.3">
      <c r="A8" s="10" t="s">
        <v>12</v>
      </c>
      <c r="B8" s="72">
        <v>17.026301663982824</v>
      </c>
      <c r="C8" s="72">
        <v>26.872586872586872</v>
      </c>
      <c r="D8" s="72">
        <v>5</v>
      </c>
      <c r="E8" s="72">
        <v>18.161371942648298</v>
      </c>
    </row>
    <row r="9" spans="1:5" ht="15.75" thickBot="1" x14ac:dyDescent="0.3">
      <c r="A9" s="10" t="s">
        <v>13</v>
      </c>
      <c r="B9" s="72">
        <v>43.651925820256778</v>
      </c>
      <c r="C9" s="90"/>
      <c r="D9" s="72">
        <v>17.142857142857142</v>
      </c>
      <c r="E9" s="72">
        <v>42.391304347826086</v>
      </c>
    </row>
    <row r="10" spans="1:5" ht="15.75" thickBot="1" x14ac:dyDescent="0.3">
      <c r="A10" s="10" t="s">
        <v>14</v>
      </c>
      <c r="B10" s="72">
        <v>19.412724306688418</v>
      </c>
      <c r="C10" s="90"/>
      <c r="D10" s="90"/>
      <c r="E10" s="72">
        <v>19.54397394136808</v>
      </c>
    </row>
    <row r="11" spans="1:5" ht="15.75" thickBot="1" x14ac:dyDescent="0.3">
      <c r="A11" s="10" t="s">
        <v>15</v>
      </c>
      <c r="B11" s="72">
        <v>19.846182704933408</v>
      </c>
      <c r="C11" s="90"/>
      <c r="D11" s="90"/>
      <c r="E11" s="72">
        <v>19.906279287722587</v>
      </c>
    </row>
    <row r="12" spans="1:5" ht="15.75" thickBot="1" x14ac:dyDescent="0.3">
      <c r="A12" s="10" t="s">
        <v>16</v>
      </c>
      <c r="B12" s="72">
        <v>28.923476005188071</v>
      </c>
      <c r="C12" s="72">
        <v>20.33898305084746</v>
      </c>
      <c r="D12" s="90"/>
      <c r="E12" s="72">
        <v>28.313253012048197</v>
      </c>
    </row>
    <row r="13" spans="1:5" ht="15.75" thickBot="1" x14ac:dyDescent="0.3">
      <c r="A13" s="10" t="s">
        <v>17</v>
      </c>
      <c r="B13" s="72">
        <v>9.9834983498349832</v>
      </c>
      <c r="C13" s="90"/>
      <c r="D13" s="90"/>
      <c r="E13" s="72">
        <v>9.9756690997566917</v>
      </c>
    </row>
    <row r="14" spans="1:5" ht="15.75" thickBot="1" x14ac:dyDescent="0.3">
      <c r="A14" s="10" t="s">
        <v>18</v>
      </c>
      <c r="B14" s="72">
        <v>16.248587570621471</v>
      </c>
      <c r="C14" s="72">
        <v>3.8461538461538463</v>
      </c>
      <c r="D14" s="90"/>
      <c r="E14" s="72">
        <v>16.052397868561279</v>
      </c>
    </row>
    <row r="15" spans="1:5" ht="15.75" thickBot="1" x14ac:dyDescent="0.3">
      <c r="A15" s="10" t="s">
        <v>19</v>
      </c>
      <c r="B15" s="72">
        <v>24.984066284257487</v>
      </c>
      <c r="C15" s="90"/>
      <c r="D15" s="72">
        <v>10</v>
      </c>
      <c r="E15" s="72">
        <v>24.84217171717172</v>
      </c>
    </row>
    <row r="16" spans="1:5" ht="15.75" thickBot="1" x14ac:dyDescent="0.3">
      <c r="A16" s="10" t="s">
        <v>20</v>
      </c>
      <c r="B16" s="72">
        <v>10.424710424710424</v>
      </c>
      <c r="C16" s="90"/>
      <c r="D16" s="90"/>
      <c r="E16" s="72">
        <v>10.424710424710424</v>
      </c>
    </row>
    <row r="17" spans="1:5" ht="15.75" thickBot="1" x14ac:dyDescent="0.3">
      <c r="A17" s="10" t="s">
        <v>21</v>
      </c>
      <c r="B17" s="72">
        <v>9.792284866468842</v>
      </c>
      <c r="C17" s="72">
        <v>0</v>
      </c>
      <c r="D17" s="90"/>
      <c r="E17" s="72">
        <v>9.7287735849056602</v>
      </c>
    </row>
    <row r="18" spans="1:5" ht="15.75" thickBot="1" x14ac:dyDescent="0.3">
      <c r="A18" s="10" t="s">
        <v>22</v>
      </c>
      <c r="B18" s="84"/>
      <c r="C18" s="84"/>
      <c r="D18" s="84"/>
      <c r="E18" s="84"/>
    </row>
    <row r="19" spans="1:5" ht="15.75" thickBot="1" x14ac:dyDescent="0.3">
      <c r="A19" s="10" t="s">
        <v>23</v>
      </c>
      <c r="B19" s="72">
        <v>6.9287141905396403</v>
      </c>
      <c r="C19" s="90"/>
      <c r="D19" s="90"/>
      <c r="E19" s="72">
        <v>6.9287141905396403</v>
      </c>
    </row>
    <row r="20" spans="1:5" ht="15.75" thickBot="1" x14ac:dyDescent="0.3">
      <c r="A20" s="10" t="s">
        <v>24</v>
      </c>
      <c r="B20" s="72">
        <v>4.6218487394957988</v>
      </c>
      <c r="C20" s="90"/>
      <c r="D20" s="90"/>
      <c r="E20" s="72">
        <v>4.6218487394957988</v>
      </c>
    </row>
    <row r="21" spans="1:5" ht="15.75" thickBot="1" x14ac:dyDescent="0.3">
      <c r="A21" s="10" t="s">
        <v>25</v>
      </c>
      <c r="B21" s="72">
        <v>6.5441506051098166</v>
      </c>
      <c r="C21" s="72">
        <v>5.2743142144638409</v>
      </c>
      <c r="D21" s="72">
        <v>4.5454545454545459</v>
      </c>
      <c r="E21" s="72">
        <v>5.8500169664065149</v>
      </c>
    </row>
    <row r="22" spans="1:5" ht="15.75" thickBot="1" x14ac:dyDescent="0.3">
      <c r="A22" s="10" t="s">
        <v>26</v>
      </c>
      <c r="B22" s="72">
        <v>5.2726616106897799</v>
      </c>
      <c r="C22" s="72">
        <v>4.4134727061556331</v>
      </c>
      <c r="D22" s="90"/>
      <c r="E22" s="72">
        <v>5.15625</v>
      </c>
    </row>
    <row r="23" spans="1:5" ht="15.75" thickBot="1" x14ac:dyDescent="0.3">
      <c r="A23" s="10" t="s">
        <v>27</v>
      </c>
      <c r="B23" s="72">
        <v>3.7214885954381751</v>
      </c>
      <c r="C23" s="90"/>
      <c r="D23" s="90"/>
      <c r="E23" s="72">
        <v>3.7214885954381751</v>
      </c>
    </row>
    <row r="24" spans="1:5" ht="15.75" thickBot="1" x14ac:dyDescent="0.3">
      <c r="A24" s="10" t="s">
        <v>28</v>
      </c>
      <c r="B24" s="72">
        <v>8.8827477299644677</v>
      </c>
      <c r="C24" s="72">
        <v>11.340206185567011</v>
      </c>
      <c r="D24" s="90"/>
      <c r="E24" s="72">
        <v>9.3418940609951839</v>
      </c>
    </row>
    <row r="25" spans="1:5" ht="15.75" thickBot="1" x14ac:dyDescent="0.3">
      <c r="A25" s="10" t="s">
        <v>29</v>
      </c>
      <c r="B25" s="72">
        <v>4.977307110438729</v>
      </c>
      <c r="C25" s="72">
        <v>2.2039757994814178</v>
      </c>
      <c r="D25" s="90"/>
      <c r="E25" s="72">
        <v>4.2581801882563868</v>
      </c>
    </row>
    <row r="26" spans="1:5" ht="15.75" thickBot="1" x14ac:dyDescent="0.3">
      <c r="A26" s="10" t="s">
        <v>30</v>
      </c>
      <c r="B26" s="72">
        <v>8.4710743801652892</v>
      </c>
      <c r="C26" s="72">
        <v>3.7037037037037033</v>
      </c>
      <c r="D26" s="90"/>
      <c r="E26" s="72">
        <v>7.9925650557620811</v>
      </c>
    </row>
    <row r="27" spans="1:5" ht="15.75" thickBot="1" x14ac:dyDescent="0.3">
      <c r="A27" s="13" t="s">
        <v>31</v>
      </c>
      <c r="B27" s="73">
        <v>12.884541350225737</v>
      </c>
      <c r="C27" s="73">
        <v>7.0903361344537812</v>
      </c>
      <c r="D27" s="73">
        <v>8.8435374149659864</v>
      </c>
      <c r="E27" s="73">
        <v>11.792679819967731</v>
      </c>
    </row>
    <row r="28" spans="1:5" ht="15.75" thickTop="1" x14ac:dyDescent="0.25"/>
  </sheetData>
  <mergeCells count="6">
    <mergeCell ref="A1:E1"/>
    <mergeCell ref="A3:A5"/>
    <mergeCell ref="B3:E3"/>
    <mergeCell ref="B4:B5"/>
    <mergeCell ref="C4:D4"/>
    <mergeCell ref="E4:E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1">
    <pageSetUpPr fitToPage="1"/>
  </sheetPr>
  <dimension ref="A1:D26"/>
  <sheetViews>
    <sheetView showGridLines="0" workbookViewId="0">
      <selection activeCell="H7" sqref="H7"/>
    </sheetView>
  </sheetViews>
  <sheetFormatPr defaultRowHeight="15" x14ac:dyDescent="0.25"/>
  <cols>
    <col min="1" max="1" width="18.7109375" bestFit="1" customWidth="1"/>
    <col min="2" max="2" width="7.5703125" bestFit="1" customWidth="1"/>
    <col min="3" max="3" width="8.28515625" bestFit="1" customWidth="1"/>
    <col min="4" max="4" width="9.28515625" bestFit="1" customWidth="1"/>
  </cols>
  <sheetData>
    <row r="1" spans="1:4" ht="34.5" customHeight="1" x14ac:dyDescent="0.25">
      <c r="A1" s="273" t="s">
        <v>309</v>
      </c>
      <c r="B1" s="273"/>
      <c r="C1" s="273"/>
      <c r="D1" s="273"/>
    </row>
    <row r="2" spans="1:4" ht="15.75" thickBot="1" x14ac:dyDescent="0.3"/>
    <row r="3" spans="1:4" ht="39.75" thickTop="1" thickBot="1" x14ac:dyDescent="0.3">
      <c r="A3" s="22" t="s">
        <v>6</v>
      </c>
      <c r="B3" s="22" t="s">
        <v>3</v>
      </c>
      <c r="C3" s="22" t="s">
        <v>310</v>
      </c>
      <c r="D3" s="22" t="s">
        <v>311</v>
      </c>
    </row>
    <row r="4" spans="1:4" ht="15.75" thickBot="1" x14ac:dyDescent="0.3">
      <c r="A4" s="46" t="s">
        <v>10</v>
      </c>
      <c r="B4" s="11">
        <v>35198</v>
      </c>
      <c r="C4" s="11">
        <v>35091</v>
      </c>
      <c r="D4" s="80">
        <v>3.0399454514461048</v>
      </c>
    </row>
    <row r="5" spans="1:4" ht="15.75" thickBot="1" x14ac:dyDescent="0.3">
      <c r="A5" s="46" t="s">
        <v>11</v>
      </c>
      <c r="B5" s="11">
        <v>1243</v>
      </c>
      <c r="C5" s="11">
        <v>1240</v>
      </c>
      <c r="D5" s="80">
        <v>2.4135156878519708</v>
      </c>
    </row>
    <row r="6" spans="1:4" ht="15.75" thickBot="1" x14ac:dyDescent="0.3">
      <c r="A6" s="46" t="s">
        <v>12</v>
      </c>
      <c r="B6" s="11">
        <v>93093</v>
      </c>
      <c r="C6" s="11">
        <v>92855</v>
      </c>
      <c r="D6" s="80">
        <v>2.5565832017444921</v>
      </c>
    </row>
    <row r="7" spans="1:4" ht="15.75" thickBot="1" x14ac:dyDescent="0.3">
      <c r="A7" s="46" t="s">
        <v>13</v>
      </c>
      <c r="B7" s="11">
        <v>5668</v>
      </c>
      <c r="C7" s="11">
        <v>5661</v>
      </c>
      <c r="D7" s="80">
        <v>1.2350035285815104</v>
      </c>
    </row>
    <row r="8" spans="1:4" ht="15.75" thickBot="1" x14ac:dyDescent="0.3">
      <c r="A8" s="46" t="s">
        <v>14</v>
      </c>
      <c r="B8" s="11">
        <v>4922</v>
      </c>
      <c r="C8" s="11">
        <v>4908</v>
      </c>
      <c r="D8" s="80">
        <v>2.4380333197887039</v>
      </c>
    </row>
    <row r="9" spans="1:4" ht="15.75" thickBot="1" x14ac:dyDescent="0.3">
      <c r="A9" s="46" t="s">
        <v>15</v>
      </c>
      <c r="B9" s="11">
        <v>44101</v>
      </c>
      <c r="C9" s="11">
        <v>43964</v>
      </c>
      <c r="D9" s="80">
        <v>3.1065055214167479</v>
      </c>
    </row>
    <row r="10" spans="1:4" ht="15.75" thickBot="1" x14ac:dyDescent="0.3">
      <c r="A10" s="46" t="s">
        <v>16</v>
      </c>
      <c r="B10" s="11">
        <v>9905</v>
      </c>
      <c r="C10" s="11">
        <v>9878</v>
      </c>
      <c r="D10" s="80">
        <v>2.7258960121150935</v>
      </c>
    </row>
    <row r="11" spans="1:4" ht="15.75" thickBot="1" x14ac:dyDescent="0.3">
      <c r="A11" s="46" t="s">
        <v>17</v>
      </c>
      <c r="B11" s="11">
        <v>11367</v>
      </c>
      <c r="C11" s="11">
        <v>11280</v>
      </c>
      <c r="D11" s="80">
        <v>3.1670625494853524</v>
      </c>
    </row>
    <row r="12" spans="1:4" ht="15.75" thickBot="1" x14ac:dyDescent="0.3">
      <c r="A12" s="46" t="s">
        <v>18</v>
      </c>
      <c r="B12" s="11">
        <v>39415</v>
      </c>
      <c r="C12" s="11">
        <v>39296</v>
      </c>
      <c r="D12" s="80">
        <v>3.019155143980718</v>
      </c>
    </row>
    <row r="13" spans="1:4" ht="15.75" thickBot="1" x14ac:dyDescent="0.3">
      <c r="A13" s="46" t="s">
        <v>19</v>
      </c>
      <c r="B13" s="11">
        <v>31800</v>
      </c>
      <c r="C13" s="11">
        <v>31675</v>
      </c>
      <c r="D13" s="80">
        <v>2.7358490566037736</v>
      </c>
    </row>
    <row r="14" spans="1:4" ht="15.75" thickBot="1" x14ac:dyDescent="0.3">
      <c r="A14" s="46" t="s">
        <v>20</v>
      </c>
      <c r="B14" s="11">
        <v>8428</v>
      </c>
      <c r="C14" s="11">
        <v>8301</v>
      </c>
      <c r="D14" s="80">
        <v>3.6782154722354057</v>
      </c>
    </row>
    <row r="15" spans="1:4" ht="15.75" thickBot="1" x14ac:dyDescent="0.3">
      <c r="A15" s="46" t="s">
        <v>21</v>
      </c>
      <c r="B15" s="11">
        <v>13168</v>
      </c>
      <c r="C15" s="11">
        <v>13131</v>
      </c>
      <c r="D15" s="80">
        <v>2.5820170109356018</v>
      </c>
    </row>
    <row r="16" spans="1:4" ht="15.75" thickBot="1" x14ac:dyDescent="0.3">
      <c r="A16" s="46" t="s">
        <v>22</v>
      </c>
      <c r="B16" s="11">
        <v>54349</v>
      </c>
      <c r="C16" s="11">
        <v>54243</v>
      </c>
      <c r="D16" s="80">
        <v>1.950357872269959</v>
      </c>
    </row>
    <row r="17" spans="1:4" ht="15.75" thickBot="1" x14ac:dyDescent="0.3">
      <c r="A17" s="46" t="s">
        <v>23</v>
      </c>
      <c r="B17" s="11">
        <v>10504</v>
      </c>
      <c r="C17" s="11">
        <v>10418</v>
      </c>
      <c r="D17" s="80">
        <v>3.3320639756283321</v>
      </c>
    </row>
    <row r="18" spans="1:4" ht="15.75" thickBot="1" x14ac:dyDescent="0.3">
      <c r="A18" s="46" t="s">
        <v>24</v>
      </c>
      <c r="B18" s="11">
        <v>1950</v>
      </c>
      <c r="C18" s="11">
        <v>1943</v>
      </c>
      <c r="D18" s="80">
        <v>3.5897435897435899</v>
      </c>
    </row>
    <row r="19" spans="1:4" ht="15.75" thickBot="1" x14ac:dyDescent="0.3">
      <c r="A19" s="46" t="s">
        <v>25</v>
      </c>
      <c r="B19" s="11">
        <v>55535</v>
      </c>
      <c r="C19" s="11">
        <v>55106</v>
      </c>
      <c r="D19" s="80">
        <v>3.5112991806968581</v>
      </c>
    </row>
    <row r="20" spans="1:4" ht="15.75" thickBot="1" x14ac:dyDescent="0.3">
      <c r="A20" s="46" t="s">
        <v>26</v>
      </c>
      <c r="B20" s="11">
        <v>35185</v>
      </c>
      <c r="C20" s="11">
        <v>35079</v>
      </c>
      <c r="D20" s="80">
        <v>2.0747477618303254</v>
      </c>
    </row>
    <row r="21" spans="1:4" ht="15.75" thickBot="1" x14ac:dyDescent="0.3">
      <c r="A21" s="46" t="s">
        <v>27</v>
      </c>
      <c r="B21" s="11">
        <v>4394</v>
      </c>
      <c r="C21" s="11">
        <v>4376</v>
      </c>
      <c r="D21" s="80">
        <v>4.0964952207555756</v>
      </c>
    </row>
    <row r="22" spans="1:4" ht="15.75" thickBot="1" x14ac:dyDescent="0.3">
      <c r="A22" s="46" t="s">
        <v>28</v>
      </c>
      <c r="B22" s="11">
        <v>16833</v>
      </c>
      <c r="C22" s="11">
        <v>16742</v>
      </c>
      <c r="D22" s="80">
        <v>4.3961266559733856</v>
      </c>
    </row>
    <row r="23" spans="1:4" ht="15.75" thickBot="1" x14ac:dyDescent="0.3">
      <c r="A23" s="46" t="s">
        <v>29</v>
      </c>
      <c r="B23" s="11">
        <v>46182</v>
      </c>
      <c r="C23" s="11">
        <v>46002</v>
      </c>
      <c r="D23" s="80">
        <v>3.0531375860724959</v>
      </c>
    </row>
    <row r="24" spans="1:4" ht="15.75" thickBot="1" x14ac:dyDescent="0.3">
      <c r="A24" s="46" t="s">
        <v>30</v>
      </c>
      <c r="B24" s="11">
        <v>12188</v>
      </c>
      <c r="C24" s="11">
        <v>12153</v>
      </c>
      <c r="D24" s="80">
        <v>2.8716770594026912</v>
      </c>
    </row>
    <row r="25" spans="1:4" ht="15.75" thickBot="1" x14ac:dyDescent="0.3">
      <c r="A25" s="13" t="s">
        <v>31</v>
      </c>
      <c r="B25" s="14">
        <v>535428</v>
      </c>
      <c r="C25" s="14">
        <v>533342</v>
      </c>
      <c r="D25" s="81">
        <v>2.8425857444885216</v>
      </c>
    </row>
    <row r="26" spans="1:4" ht="15.75" thickTop="1" x14ac:dyDescent="0.25"/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2">
    <pageSetUpPr fitToPage="1"/>
  </sheetPr>
  <dimension ref="A1:D27"/>
  <sheetViews>
    <sheetView showGridLines="0" workbookViewId="0">
      <selection activeCell="C18" sqref="C18"/>
    </sheetView>
  </sheetViews>
  <sheetFormatPr defaultRowHeight="15" x14ac:dyDescent="0.25"/>
  <cols>
    <col min="1" max="1" width="18.7109375" bestFit="1" customWidth="1"/>
    <col min="2" max="4" width="5.5703125" bestFit="1" customWidth="1"/>
  </cols>
  <sheetData>
    <row r="1" spans="1:4" ht="39" customHeight="1" x14ac:dyDescent="0.25">
      <c r="A1" s="273" t="s">
        <v>312</v>
      </c>
      <c r="B1" s="273"/>
      <c r="C1" s="273"/>
      <c r="D1" s="273"/>
    </row>
    <row r="2" spans="1:4" ht="15.75" thickBot="1" x14ac:dyDescent="0.3"/>
    <row r="3" spans="1:4" ht="16.5" thickTop="1" thickBot="1" x14ac:dyDescent="0.3">
      <c r="A3" s="268" t="s">
        <v>6</v>
      </c>
      <c r="B3" s="271" t="s">
        <v>206</v>
      </c>
      <c r="C3" s="271"/>
      <c r="D3" s="271"/>
    </row>
    <row r="4" spans="1:4" x14ac:dyDescent="0.25">
      <c r="A4" s="269"/>
      <c r="B4" s="294">
        <v>2010</v>
      </c>
      <c r="C4" s="294">
        <v>2011</v>
      </c>
      <c r="D4" s="294">
        <v>2012</v>
      </c>
    </row>
    <row r="5" spans="1:4" ht="15.75" thickBot="1" x14ac:dyDescent="0.3">
      <c r="A5" s="270"/>
      <c r="B5" s="297"/>
      <c r="C5" s="297"/>
      <c r="D5" s="297"/>
    </row>
    <row r="6" spans="1:4" ht="15.75" thickBot="1" x14ac:dyDescent="0.3">
      <c r="A6" s="10" t="s">
        <v>10</v>
      </c>
      <c r="B6" s="72">
        <v>2.6269944418328128</v>
      </c>
      <c r="C6" s="72">
        <v>3.500812188427715</v>
      </c>
      <c r="D6" s="72">
        <v>3.0399454514461048</v>
      </c>
    </row>
    <row r="7" spans="1:4" ht="15.75" thickBot="1" x14ac:dyDescent="0.3">
      <c r="A7" s="10" t="s">
        <v>11</v>
      </c>
      <c r="B7" s="72">
        <v>4.9099836333878883</v>
      </c>
      <c r="C7" s="72">
        <v>0.79936051159072741</v>
      </c>
      <c r="D7" s="72">
        <v>2.4135156878519708</v>
      </c>
    </row>
    <row r="8" spans="1:4" ht="15.75" thickBot="1" x14ac:dyDescent="0.3">
      <c r="A8" s="10" t="s">
        <v>12</v>
      </c>
      <c r="B8" s="72">
        <v>2.8444262546682353</v>
      </c>
      <c r="C8" s="72">
        <v>2.5441012594352514</v>
      </c>
      <c r="D8" s="72">
        <v>2.5565832017444921</v>
      </c>
    </row>
    <row r="9" spans="1:4" ht="15.75" thickBot="1" x14ac:dyDescent="0.3">
      <c r="A9" s="10" t="s">
        <v>13</v>
      </c>
      <c r="B9" s="72">
        <v>2.6600461074658628</v>
      </c>
      <c r="C9" s="72">
        <v>2.8875654214040787</v>
      </c>
      <c r="D9" s="72">
        <v>1.2350035285815104</v>
      </c>
    </row>
    <row r="10" spans="1:4" ht="15.75" thickBot="1" x14ac:dyDescent="0.3">
      <c r="A10" s="10" t="s">
        <v>14</v>
      </c>
      <c r="B10" s="72">
        <v>3.7073170731707314</v>
      </c>
      <c r="C10" s="72">
        <v>1.5974440894568689</v>
      </c>
      <c r="D10" s="72">
        <v>2.4380333197887039</v>
      </c>
    </row>
    <row r="11" spans="1:4" ht="15.75" thickBot="1" x14ac:dyDescent="0.3">
      <c r="A11" s="10" t="s">
        <v>15</v>
      </c>
      <c r="B11" s="72">
        <v>3.3476394849785409</v>
      </c>
      <c r="C11" s="72">
        <v>3.0343300110741973</v>
      </c>
      <c r="D11" s="72">
        <v>3.1065055214167479</v>
      </c>
    </row>
    <row r="12" spans="1:4" ht="15.75" thickBot="1" x14ac:dyDescent="0.3">
      <c r="A12" s="10" t="s">
        <v>16</v>
      </c>
      <c r="B12" s="72">
        <v>2.3934897079942554</v>
      </c>
      <c r="C12" s="72">
        <v>3.1</v>
      </c>
      <c r="D12" s="72">
        <v>2.7258960121150935</v>
      </c>
    </row>
    <row r="13" spans="1:4" ht="15.75" thickBot="1" x14ac:dyDescent="0.3">
      <c r="A13" s="10" t="s">
        <v>17</v>
      </c>
      <c r="B13" s="72">
        <v>4.0031328866069096</v>
      </c>
      <c r="C13" s="72">
        <v>3.2951945080091534</v>
      </c>
      <c r="D13" s="72">
        <v>3.1670625494853524</v>
      </c>
    </row>
    <row r="14" spans="1:4" ht="15.75" thickBot="1" x14ac:dyDescent="0.3">
      <c r="A14" s="10" t="s">
        <v>18</v>
      </c>
      <c r="B14" s="72">
        <v>2.6530904918973182</v>
      </c>
      <c r="C14" s="72">
        <v>2.5687257638254257</v>
      </c>
      <c r="D14" s="72">
        <v>3.019155143980718</v>
      </c>
    </row>
    <row r="15" spans="1:4" ht="15.75" thickBot="1" x14ac:dyDescent="0.3">
      <c r="A15" s="10" t="s">
        <v>19</v>
      </c>
      <c r="B15" s="72">
        <v>2.1748980516538285</v>
      </c>
      <c r="C15" s="72">
        <v>2.8050058566056348</v>
      </c>
      <c r="D15" s="72">
        <v>2.7358490566037736</v>
      </c>
    </row>
    <row r="16" spans="1:4" ht="15.75" thickBot="1" x14ac:dyDescent="0.3">
      <c r="A16" s="10" t="s">
        <v>20</v>
      </c>
      <c r="B16" s="72">
        <v>3.0784386159339983</v>
      </c>
      <c r="C16" s="72">
        <v>2.846886990964228</v>
      </c>
      <c r="D16" s="72">
        <v>3.6782154722354057</v>
      </c>
    </row>
    <row r="17" spans="1:4" ht="15.75" thickBot="1" x14ac:dyDescent="0.3">
      <c r="A17" s="10" t="s">
        <v>21</v>
      </c>
      <c r="B17" s="72">
        <v>2.9378847229994403</v>
      </c>
      <c r="C17" s="72">
        <v>2.6291480139273786</v>
      </c>
      <c r="D17" s="72">
        <v>2.5820170109356018</v>
      </c>
    </row>
    <row r="18" spans="1:4" ht="15.75" thickBot="1" x14ac:dyDescent="0.3">
      <c r="A18" s="10" t="s">
        <v>22</v>
      </c>
      <c r="B18" s="72">
        <v>1.5957350354507045</v>
      </c>
      <c r="C18" s="72">
        <v>1.3246738910455726</v>
      </c>
      <c r="D18" s="72">
        <v>1.950357872269959</v>
      </c>
    </row>
    <row r="19" spans="1:4" ht="15.75" thickBot="1" x14ac:dyDescent="0.3">
      <c r="A19" s="10" t="s">
        <v>23</v>
      </c>
      <c r="B19" s="72">
        <v>2.8963741686333404</v>
      </c>
      <c r="C19" s="72">
        <v>2.8417442430181286</v>
      </c>
      <c r="D19" s="72">
        <v>3.3320639756283321</v>
      </c>
    </row>
    <row r="20" spans="1:4" ht="15.75" thickBot="1" x14ac:dyDescent="0.3">
      <c r="A20" s="10" t="s">
        <v>24</v>
      </c>
      <c r="B20" s="72">
        <v>3.5382574082264489</v>
      </c>
      <c r="C20" s="72">
        <v>1.8788163457022078</v>
      </c>
      <c r="D20" s="72">
        <v>3.5897435897435899</v>
      </c>
    </row>
    <row r="21" spans="1:4" ht="15.75" thickBot="1" x14ac:dyDescent="0.3">
      <c r="A21" s="10" t="s">
        <v>25</v>
      </c>
      <c r="B21" s="72">
        <v>3.4385798495833049</v>
      </c>
      <c r="C21" s="72">
        <v>3.0204662627805652</v>
      </c>
      <c r="D21" s="72">
        <v>3.5112991806968581</v>
      </c>
    </row>
    <row r="22" spans="1:4" ht="15.75" thickBot="1" x14ac:dyDescent="0.3">
      <c r="A22" s="10" t="s">
        <v>26</v>
      </c>
      <c r="B22" s="72">
        <v>1.5911971736023087</v>
      </c>
      <c r="C22" s="72">
        <v>1.9746356658137723</v>
      </c>
      <c r="D22" s="72">
        <v>2.0747477618303254</v>
      </c>
    </row>
    <row r="23" spans="1:4" ht="15.75" thickBot="1" x14ac:dyDescent="0.3">
      <c r="A23" s="10" t="s">
        <v>27</v>
      </c>
      <c r="B23" s="72">
        <v>3.682842287694974</v>
      </c>
      <c r="C23" s="72">
        <v>6.0633280934201661</v>
      </c>
      <c r="D23" s="72">
        <v>4.0964952207555756</v>
      </c>
    </row>
    <row r="24" spans="1:4" ht="15.75" thickBot="1" x14ac:dyDescent="0.3">
      <c r="A24" s="10" t="s">
        <v>28</v>
      </c>
      <c r="B24" s="72">
        <v>3.3869602032176123</v>
      </c>
      <c r="C24" s="72">
        <v>4.4734389561975769</v>
      </c>
      <c r="D24" s="72">
        <v>4.3961266559733856</v>
      </c>
    </row>
    <row r="25" spans="1:4" ht="15.75" thickBot="1" x14ac:dyDescent="0.3">
      <c r="A25" s="10" t="s">
        <v>29</v>
      </c>
      <c r="B25" s="72">
        <v>3.1583601793948581</v>
      </c>
      <c r="C25" s="72">
        <v>2.9497176045549129</v>
      </c>
      <c r="D25" s="72">
        <v>3.0531375860724959</v>
      </c>
    </row>
    <row r="26" spans="1:4" ht="15.75" thickBot="1" x14ac:dyDescent="0.3">
      <c r="A26" s="10" t="s">
        <v>30</v>
      </c>
      <c r="B26" s="72">
        <v>1.2964913702293168</v>
      </c>
      <c r="C26" s="72">
        <v>2.6374990303312389</v>
      </c>
      <c r="D26" s="72">
        <v>2.8716770594026912</v>
      </c>
    </row>
    <row r="27" spans="1:4" ht="15.75" thickBot="1" x14ac:dyDescent="0.3">
      <c r="A27" s="61" t="s">
        <v>31</v>
      </c>
      <c r="B27" s="95">
        <v>2.7235276717626093</v>
      </c>
      <c r="C27" s="95">
        <v>2.7032220633178494</v>
      </c>
      <c r="D27" s="95">
        <v>2.8425857444885216</v>
      </c>
    </row>
  </sheetData>
  <mergeCells count="6">
    <mergeCell ref="A1:D1"/>
    <mergeCell ref="D4:D5"/>
    <mergeCell ref="A3:A5"/>
    <mergeCell ref="B3:D3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3">
    <pageSetUpPr fitToPage="1"/>
  </sheetPr>
  <dimension ref="A1:H27"/>
  <sheetViews>
    <sheetView showGridLines="0" workbookViewId="0">
      <selection activeCell="M7" sqref="M7"/>
    </sheetView>
  </sheetViews>
  <sheetFormatPr defaultRowHeight="15" x14ac:dyDescent="0.25"/>
  <cols>
    <col min="1" max="1" width="18.7109375" bestFit="1" customWidth="1"/>
    <col min="2" max="2" width="7.28515625" bestFit="1" customWidth="1"/>
    <col min="3" max="5" width="11.28515625" bestFit="1" customWidth="1"/>
    <col min="6" max="6" width="7.28515625" bestFit="1" customWidth="1"/>
    <col min="7" max="7" width="6.7109375" bestFit="1" customWidth="1"/>
    <col min="8" max="8" width="12.42578125" customWidth="1"/>
  </cols>
  <sheetData>
    <row r="1" spans="1:8" ht="30" customHeight="1" x14ac:dyDescent="0.25">
      <c r="A1" s="273" t="s">
        <v>313</v>
      </c>
      <c r="B1" s="273"/>
      <c r="C1" s="273"/>
      <c r="D1" s="273"/>
      <c r="E1" s="273"/>
      <c r="F1" s="273"/>
      <c r="G1" s="273"/>
      <c r="H1" s="273"/>
    </row>
    <row r="2" spans="1:8" ht="15.75" thickBot="1" x14ac:dyDescent="0.3"/>
    <row r="3" spans="1:8" ht="22.5" customHeight="1" thickTop="1" thickBot="1" x14ac:dyDescent="0.3">
      <c r="A3" s="327" t="s">
        <v>6</v>
      </c>
      <c r="B3" s="303" t="s">
        <v>314</v>
      </c>
      <c r="C3" s="303"/>
      <c r="D3" s="303"/>
      <c r="E3" s="303"/>
      <c r="F3" s="303"/>
      <c r="G3" s="303"/>
      <c r="H3" s="274" t="s">
        <v>293</v>
      </c>
    </row>
    <row r="4" spans="1:8" ht="15.75" thickBot="1" x14ac:dyDescent="0.3">
      <c r="A4" s="328"/>
      <c r="B4" s="25" t="s">
        <v>315</v>
      </c>
      <c r="C4" s="25" t="s">
        <v>316</v>
      </c>
      <c r="D4" s="25" t="s">
        <v>317</v>
      </c>
      <c r="E4" s="25" t="s">
        <v>318</v>
      </c>
      <c r="F4" s="25" t="s">
        <v>319</v>
      </c>
      <c r="G4" s="25" t="s">
        <v>31</v>
      </c>
      <c r="H4" s="276"/>
    </row>
    <row r="5" spans="1:8" ht="15.75" thickBot="1" x14ac:dyDescent="0.3">
      <c r="A5" s="46" t="s">
        <v>10</v>
      </c>
      <c r="B5" s="72">
        <v>0.94634534500397871</v>
      </c>
      <c r="C5" s="72">
        <v>6.5050585426850063</v>
      </c>
      <c r="D5" s="72">
        <v>46.291349323633057</v>
      </c>
      <c r="E5" s="72">
        <v>41.056610208025461</v>
      </c>
      <c r="F5" s="72">
        <v>5.2006365806524952</v>
      </c>
      <c r="G5" s="72">
        <v>100</v>
      </c>
      <c r="H5" s="80">
        <v>2.8410705153701914E-2</v>
      </c>
    </row>
    <row r="6" spans="1:8" ht="15.75" thickBot="1" x14ac:dyDescent="0.3">
      <c r="A6" s="46" t="s">
        <v>11</v>
      </c>
      <c r="B6" s="72">
        <v>0.56315366049879323</v>
      </c>
      <c r="C6" s="72">
        <v>6.1946902654867255</v>
      </c>
      <c r="D6" s="72">
        <v>51.649235720032181</v>
      </c>
      <c r="E6" s="72">
        <v>36.926790024135158</v>
      </c>
      <c r="F6" s="72">
        <v>4.6661303298471442</v>
      </c>
      <c r="G6" s="72">
        <v>100</v>
      </c>
      <c r="H6" s="80">
        <v>0</v>
      </c>
    </row>
    <row r="7" spans="1:8" ht="15.75" thickBot="1" x14ac:dyDescent="0.3">
      <c r="A7" s="46" t="s">
        <v>12</v>
      </c>
      <c r="B7" s="72">
        <v>1.1596788581623549</v>
      </c>
      <c r="C7" s="72">
        <v>6.3562008963597485</v>
      </c>
      <c r="D7" s="72">
        <v>45.43275689734854</v>
      </c>
      <c r="E7" s="72">
        <v>41.632363530840578</v>
      </c>
      <c r="F7" s="72">
        <v>5.4189998172887801</v>
      </c>
      <c r="G7" s="72">
        <v>100</v>
      </c>
      <c r="H7" s="80">
        <v>5.3709731129085968E-2</v>
      </c>
    </row>
    <row r="8" spans="1:8" ht="15.75" thickBot="1" x14ac:dyDescent="0.3">
      <c r="A8" s="46" t="s">
        <v>13</v>
      </c>
      <c r="B8" s="72">
        <v>1.023288637967537</v>
      </c>
      <c r="C8" s="72">
        <v>7.1983062808750891</v>
      </c>
      <c r="D8" s="72">
        <v>42.642907551164434</v>
      </c>
      <c r="E8" s="72">
        <v>42.784050811573749</v>
      </c>
      <c r="F8" s="72">
        <v>6.3514467184191954</v>
      </c>
      <c r="G8" s="72">
        <v>100</v>
      </c>
      <c r="H8" s="80">
        <v>0</v>
      </c>
    </row>
    <row r="9" spans="1:8" ht="15.75" thickBot="1" x14ac:dyDescent="0.3">
      <c r="A9" s="46" t="s">
        <v>14</v>
      </c>
      <c r="B9" s="72">
        <v>1.159007726718178</v>
      </c>
      <c r="C9" s="72">
        <v>5.8357055713704762</v>
      </c>
      <c r="D9" s="72">
        <v>43.940626270841804</v>
      </c>
      <c r="E9" s="72">
        <v>42.984953233021557</v>
      </c>
      <c r="F9" s="72">
        <v>6.0797071980479869</v>
      </c>
      <c r="G9" s="72">
        <v>100</v>
      </c>
      <c r="H9" s="80">
        <v>8.1267777326290119E-2</v>
      </c>
    </row>
    <row r="10" spans="1:8" ht="15.75" thickBot="1" x14ac:dyDescent="0.3">
      <c r="A10" s="46" t="s">
        <v>15</v>
      </c>
      <c r="B10" s="72">
        <v>1.0139273238669873</v>
      </c>
      <c r="C10" s="72">
        <v>5.5210270834278461</v>
      </c>
      <c r="D10" s="72">
        <v>41.611849566755886</v>
      </c>
      <c r="E10" s="72">
        <v>45.070997595608581</v>
      </c>
      <c r="F10" s="72">
        <v>6.7821984303406984</v>
      </c>
      <c r="G10" s="72">
        <v>100</v>
      </c>
      <c r="H10" s="80">
        <v>3.4012834176095776E-2</v>
      </c>
    </row>
    <row r="11" spans="1:8" ht="15.75" thickBot="1" x14ac:dyDescent="0.3">
      <c r="A11" s="46" t="s">
        <v>16</v>
      </c>
      <c r="B11" s="72">
        <v>0.8886196102191255</v>
      </c>
      <c r="C11" s="72">
        <v>5.4326971624760176</v>
      </c>
      <c r="D11" s="72">
        <v>41.77521963041503</v>
      </c>
      <c r="E11" s="72">
        <v>45.289306270827026</v>
      </c>
      <c r="F11" s="72">
        <v>6.6141573260628101</v>
      </c>
      <c r="G11" s="72">
        <v>100</v>
      </c>
      <c r="H11" s="80">
        <v>2.0191822311963654E-2</v>
      </c>
    </row>
    <row r="12" spans="1:8" ht="15.75" thickBot="1" x14ac:dyDescent="0.3">
      <c r="A12" s="46" t="s">
        <v>17</v>
      </c>
      <c r="B12" s="72">
        <v>1.0204081632653061</v>
      </c>
      <c r="C12" s="72">
        <v>6.5107458912768648</v>
      </c>
      <c r="D12" s="72">
        <v>45.430738667148276</v>
      </c>
      <c r="E12" s="72">
        <v>41.764493407982663</v>
      </c>
      <c r="F12" s="72">
        <v>5.2736138703268916</v>
      </c>
      <c r="G12" s="72">
        <v>100</v>
      </c>
      <c r="H12" s="80">
        <v>2.5776370194422449</v>
      </c>
    </row>
    <row r="13" spans="1:8" ht="15.75" thickBot="1" x14ac:dyDescent="0.3">
      <c r="A13" s="46" t="s">
        <v>18</v>
      </c>
      <c r="B13" s="72">
        <v>1.1344889723611076</v>
      </c>
      <c r="C13" s="72">
        <v>5.624222735463567</v>
      </c>
      <c r="D13" s="72">
        <v>42.217202609070839</v>
      </c>
      <c r="E13" s="72">
        <v>44.298368061724318</v>
      </c>
      <c r="F13" s="72">
        <v>6.725717621380169</v>
      </c>
      <c r="G13" s="72">
        <v>100</v>
      </c>
      <c r="H13" s="80">
        <v>3.5519472282126097E-2</v>
      </c>
    </row>
    <row r="14" spans="1:8" ht="15.75" thickBot="1" x14ac:dyDescent="0.3">
      <c r="A14" s="46" t="s">
        <v>19</v>
      </c>
      <c r="B14" s="72">
        <v>0.98863385913541768</v>
      </c>
      <c r="C14" s="72">
        <v>6.1270111142596262</v>
      </c>
      <c r="D14" s="72">
        <v>44.123295865999182</v>
      </c>
      <c r="E14" s="72">
        <v>42.974087717641126</v>
      </c>
      <c r="F14" s="72">
        <v>5.7869714429646422</v>
      </c>
      <c r="G14" s="72">
        <v>100</v>
      </c>
      <c r="H14" s="80">
        <v>0.12264150943396226</v>
      </c>
    </row>
    <row r="15" spans="1:8" ht="15.75" thickBot="1" x14ac:dyDescent="0.3">
      <c r="A15" s="46" t="s">
        <v>20</v>
      </c>
      <c r="B15" s="72">
        <v>0.79117717573723334</v>
      </c>
      <c r="C15" s="72">
        <v>5.7779908894749461</v>
      </c>
      <c r="D15" s="72">
        <v>43.454807000719256</v>
      </c>
      <c r="E15" s="72">
        <v>44.126108846799326</v>
      </c>
      <c r="F15" s="72">
        <v>5.8499160872692402</v>
      </c>
      <c r="G15" s="72">
        <v>100</v>
      </c>
      <c r="H15" s="80">
        <v>1.0204081632653061</v>
      </c>
    </row>
    <row r="16" spans="1:8" ht="15.75" thickBot="1" x14ac:dyDescent="0.3">
      <c r="A16" s="46" t="s">
        <v>21</v>
      </c>
      <c r="B16" s="72">
        <v>0.7979329736302152</v>
      </c>
      <c r="C16" s="72">
        <v>5.8591078349418648</v>
      </c>
      <c r="D16" s="72">
        <v>42.837601641462122</v>
      </c>
      <c r="E16" s="72">
        <v>43.931909719583558</v>
      </c>
      <c r="F16" s="72">
        <v>6.5734478303822481</v>
      </c>
      <c r="G16" s="72">
        <v>100</v>
      </c>
      <c r="H16" s="80">
        <v>6.834750911300122E-2</v>
      </c>
    </row>
    <row r="17" spans="1:8" ht="15.75" thickBot="1" x14ac:dyDescent="0.3">
      <c r="A17" s="46" t="s">
        <v>22</v>
      </c>
      <c r="B17" s="72">
        <v>1.0548212510585031</v>
      </c>
      <c r="C17" s="72">
        <v>6.4099259968336959</v>
      </c>
      <c r="D17" s="72">
        <v>46.666175766724351</v>
      </c>
      <c r="E17" s="72">
        <v>40.631788225764879</v>
      </c>
      <c r="F17" s="72">
        <v>5.2372887596185702</v>
      </c>
      <c r="G17" s="72">
        <v>100</v>
      </c>
      <c r="H17" s="80">
        <v>4.9678926935178197E-2</v>
      </c>
    </row>
    <row r="18" spans="1:8" ht="15.75" thickBot="1" x14ac:dyDescent="0.3">
      <c r="A18" s="46" t="s">
        <v>23</v>
      </c>
      <c r="B18" s="72">
        <v>0.86914995224450808</v>
      </c>
      <c r="C18" s="72">
        <v>5.5014326647564467</v>
      </c>
      <c r="D18" s="72">
        <v>43.53390639923591</v>
      </c>
      <c r="E18" s="72">
        <v>43.801337153772685</v>
      </c>
      <c r="F18" s="72">
        <v>6.2941738299904486</v>
      </c>
      <c r="G18" s="72">
        <v>100</v>
      </c>
      <c r="H18" s="80">
        <v>0.32368621477532367</v>
      </c>
    </row>
    <row r="19" spans="1:8" ht="15.75" thickBot="1" x14ac:dyDescent="0.3">
      <c r="A19" s="46" t="s">
        <v>24</v>
      </c>
      <c r="B19" s="72">
        <v>1.2358393408856849</v>
      </c>
      <c r="C19" s="72">
        <v>6.3851699279093719</v>
      </c>
      <c r="D19" s="72">
        <v>45.777548918640576</v>
      </c>
      <c r="E19" s="72">
        <v>41.091658084449023</v>
      </c>
      <c r="F19" s="72">
        <v>5.5097837281153454</v>
      </c>
      <c r="G19" s="72">
        <v>100</v>
      </c>
      <c r="H19" s="80">
        <v>0.41025641025641024</v>
      </c>
    </row>
    <row r="20" spans="1:8" ht="15.75" thickBot="1" x14ac:dyDescent="0.3">
      <c r="A20" s="46" t="s">
        <v>25</v>
      </c>
      <c r="B20" s="72">
        <v>0.99958350687213671</v>
      </c>
      <c r="C20" s="72">
        <v>6.6005106567915544</v>
      </c>
      <c r="D20" s="72">
        <v>51.663256251924018</v>
      </c>
      <c r="E20" s="72">
        <v>36.70390960288286</v>
      </c>
      <c r="F20" s="72">
        <v>4.0327399815294349</v>
      </c>
      <c r="G20" s="72">
        <v>100</v>
      </c>
      <c r="H20" s="80">
        <v>0.56180786891149725</v>
      </c>
    </row>
    <row r="21" spans="1:8" ht="15.75" thickBot="1" x14ac:dyDescent="0.3">
      <c r="A21" s="46" t="s">
        <v>26</v>
      </c>
      <c r="B21" s="72">
        <v>1.1008127762726365</v>
      </c>
      <c r="C21" s="72">
        <v>5.9147297875374303</v>
      </c>
      <c r="D21" s="72">
        <v>45.946100099814629</v>
      </c>
      <c r="E21" s="72">
        <v>41.708256095822044</v>
      </c>
      <c r="F21" s="72">
        <v>5.3301012405532582</v>
      </c>
      <c r="G21" s="72">
        <v>100</v>
      </c>
      <c r="H21" s="80">
        <v>0.34105442660224528</v>
      </c>
    </row>
    <row r="22" spans="1:8" ht="15.75" thickBot="1" x14ac:dyDescent="0.3">
      <c r="A22" s="46" t="s">
        <v>27</v>
      </c>
      <c r="B22" s="72">
        <v>0.93415356573251318</v>
      </c>
      <c r="C22" s="72">
        <v>5.1264524948735479</v>
      </c>
      <c r="D22" s="72">
        <v>47.732968785600363</v>
      </c>
      <c r="E22" s="72">
        <v>41.011619958988383</v>
      </c>
      <c r="F22" s="72">
        <v>5.1948051948051948</v>
      </c>
      <c r="G22" s="72">
        <v>100</v>
      </c>
      <c r="H22" s="80">
        <v>0.11379153390987709</v>
      </c>
    </row>
    <row r="23" spans="1:8" ht="15.75" thickBot="1" x14ac:dyDescent="0.3">
      <c r="A23" s="46" t="s">
        <v>28</v>
      </c>
      <c r="B23" s="72">
        <v>1.1600237953599049</v>
      </c>
      <c r="C23" s="72">
        <v>6.6032123735871497</v>
      </c>
      <c r="D23" s="72">
        <v>49.827483640690069</v>
      </c>
      <c r="E23" s="72">
        <v>38.328375966686494</v>
      </c>
      <c r="F23" s="72">
        <v>4.0809042236763835</v>
      </c>
      <c r="G23" s="72">
        <v>100</v>
      </c>
      <c r="H23" s="80">
        <v>0.13663636903701062</v>
      </c>
    </row>
    <row r="24" spans="1:8" ht="15.75" thickBot="1" x14ac:dyDescent="0.3">
      <c r="A24" s="46" t="s">
        <v>29</v>
      </c>
      <c r="B24" s="72">
        <v>1.0120534259963079</v>
      </c>
      <c r="C24" s="72">
        <v>6.5826908459116078</v>
      </c>
      <c r="D24" s="72">
        <v>49.271364969052009</v>
      </c>
      <c r="E24" s="72">
        <v>38.657834726897597</v>
      </c>
      <c r="F24" s="72">
        <v>4.4760560321424689</v>
      </c>
      <c r="G24" s="72">
        <v>100</v>
      </c>
      <c r="H24" s="80">
        <v>0.29665237538434891</v>
      </c>
    </row>
    <row r="25" spans="1:8" ht="15.75" thickBot="1" x14ac:dyDescent="0.3">
      <c r="A25" s="46" t="s">
        <v>30</v>
      </c>
      <c r="B25" s="72">
        <v>1.3046689094937229</v>
      </c>
      <c r="C25" s="72">
        <v>7.4587675391810953</v>
      </c>
      <c r="D25" s="72">
        <v>50.652334454746864</v>
      </c>
      <c r="E25" s="72">
        <v>36.776893411011734</v>
      </c>
      <c r="F25" s="72">
        <v>3.8073356855665876</v>
      </c>
      <c r="G25" s="72">
        <v>100</v>
      </c>
      <c r="H25" s="80">
        <v>8.2047915982934021E-3</v>
      </c>
    </row>
    <row r="26" spans="1:8" ht="15.75" thickBot="1" x14ac:dyDescent="0.3">
      <c r="A26" s="13" t="s">
        <v>31</v>
      </c>
      <c r="B26" s="73">
        <v>1.0484071735683842</v>
      </c>
      <c r="C26" s="73">
        <v>6.2254908383700931</v>
      </c>
      <c r="D26" s="73">
        <v>46.041752848444233</v>
      </c>
      <c r="E26" s="73">
        <v>41.29256755871436</v>
      </c>
      <c r="F26" s="73">
        <v>5.3917815809029292</v>
      </c>
      <c r="G26" s="73">
        <v>100</v>
      </c>
      <c r="H26" s="81">
        <v>0.22206533838349882</v>
      </c>
    </row>
    <row r="27" spans="1:8" ht="15.75" thickTop="1" x14ac:dyDescent="0.25"/>
  </sheetData>
  <mergeCells count="4">
    <mergeCell ref="A3:A4"/>
    <mergeCell ref="B3:G3"/>
    <mergeCell ref="H3:H4"/>
    <mergeCell ref="A1:H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4">
    <pageSetUpPr fitToPage="1"/>
  </sheetPr>
  <dimension ref="A1:H27"/>
  <sheetViews>
    <sheetView showGridLines="0" workbookViewId="0">
      <selection activeCell="K5" sqref="K5"/>
    </sheetView>
  </sheetViews>
  <sheetFormatPr defaultRowHeight="15" x14ac:dyDescent="0.25"/>
  <cols>
    <col min="1" max="1" width="18.7109375" bestFit="1" customWidth="1"/>
    <col min="2" max="2" width="9.140625" bestFit="1" customWidth="1"/>
    <col min="3" max="6" width="10.140625" bestFit="1" customWidth="1"/>
    <col min="7" max="7" width="6.7109375" bestFit="1" customWidth="1"/>
    <col min="8" max="8" width="8.42578125" customWidth="1"/>
  </cols>
  <sheetData>
    <row r="1" spans="1:8" ht="31.5" customHeight="1" x14ac:dyDescent="0.25">
      <c r="A1" s="273" t="s">
        <v>320</v>
      </c>
      <c r="B1" s="273"/>
      <c r="C1" s="273"/>
      <c r="D1" s="273"/>
      <c r="E1" s="273"/>
      <c r="F1" s="273"/>
      <c r="G1" s="273"/>
      <c r="H1" s="273"/>
    </row>
    <row r="2" spans="1:8" ht="15.75" thickBot="1" x14ac:dyDescent="0.3"/>
    <row r="3" spans="1:8" ht="25.5" customHeight="1" thickTop="1" thickBot="1" x14ac:dyDescent="0.3">
      <c r="A3" s="327" t="s">
        <v>6</v>
      </c>
      <c r="B3" s="291" t="s">
        <v>321</v>
      </c>
      <c r="C3" s="291"/>
      <c r="D3" s="291"/>
      <c r="E3" s="291"/>
      <c r="F3" s="291"/>
      <c r="G3" s="291"/>
      <c r="H3" s="274" t="s">
        <v>214</v>
      </c>
    </row>
    <row r="4" spans="1:8" ht="15.75" thickBot="1" x14ac:dyDescent="0.3">
      <c r="A4" s="328"/>
      <c r="B4" s="25" t="s">
        <v>322</v>
      </c>
      <c r="C4" s="25" t="s">
        <v>323</v>
      </c>
      <c r="D4" s="25" t="s">
        <v>324</v>
      </c>
      <c r="E4" s="25" t="s">
        <v>325</v>
      </c>
      <c r="F4" s="25" t="s">
        <v>326</v>
      </c>
      <c r="G4" s="25" t="s">
        <v>31</v>
      </c>
      <c r="H4" s="276"/>
    </row>
    <row r="5" spans="1:8" ht="15.75" thickBot="1" x14ac:dyDescent="0.3">
      <c r="A5" s="46" t="s">
        <v>10</v>
      </c>
      <c r="B5" s="80">
        <v>2.8092518026032399E-2</v>
      </c>
      <c r="C5" s="80">
        <v>3.1401192371320663</v>
      </c>
      <c r="D5" s="80">
        <v>47.14548802946593</v>
      </c>
      <c r="E5" s="80">
        <v>44.092767737303745</v>
      </c>
      <c r="F5" s="80">
        <v>5.5935324780722286</v>
      </c>
      <c r="G5" s="72">
        <v>100</v>
      </c>
      <c r="H5" s="80">
        <v>0.27842491050627877</v>
      </c>
    </row>
    <row r="6" spans="1:8" ht="15.75" thickBot="1" x14ac:dyDescent="0.3">
      <c r="A6" s="46" t="s">
        <v>11</v>
      </c>
      <c r="B6" s="80">
        <v>8.7183958151700089E-2</v>
      </c>
      <c r="C6" s="80">
        <v>3.051438535309503</v>
      </c>
      <c r="D6" s="80">
        <v>52.048823016564953</v>
      </c>
      <c r="E6" s="80">
        <v>39.93025283347864</v>
      </c>
      <c r="F6" s="80">
        <v>4.8823016564952049</v>
      </c>
      <c r="G6" s="72">
        <v>100</v>
      </c>
      <c r="H6" s="80">
        <v>0</v>
      </c>
    </row>
    <row r="7" spans="1:8" ht="15.75" thickBot="1" x14ac:dyDescent="0.3">
      <c r="A7" s="46" t="s">
        <v>12</v>
      </c>
      <c r="B7" s="80">
        <v>4.4373343297873583E-2</v>
      </c>
      <c r="C7" s="80">
        <v>2.9625045249132969</v>
      </c>
      <c r="D7" s="80">
        <v>46.340950757266135</v>
      </c>
      <c r="E7" s="80">
        <v>44.805399535247616</v>
      </c>
      <c r="F7" s="80">
        <v>5.84677183927508</v>
      </c>
      <c r="G7" s="72">
        <v>100</v>
      </c>
      <c r="H7" s="80">
        <v>0.16542597187758479</v>
      </c>
    </row>
    <row r="8" spans="1:8" ht="15.75" thickBot="1" x14ac:dyDescent="0.3">
      <c r="A8" s="46" t="s">
        <v>13</v>
      </c>
      <c r="B8" s="80">
        <v>0</v>
      </c>
      <c r="C8" s="80">
        <v>3.2307692307692308</v>
      </c>
      <c r="D8" s="80">
        <v>43.5</v>
      </c>
      <c r="E8" s="80">
        <v>46.442307692307693</v>
      </c>
      <c r="F8" s="80">
        <v>6.8269230769230766</v>
      </c>
      <c r="G8" s="72">
        <v>100</v>
      </c>
      <c r="H8" s="80">
        <v>0.1058574453069866</v>
      </c>
    </row>
    <row r="9" spans="1:8" ht="15.75" thickBot="1" x14ac:dyDescent="0.3">
      <c r="A9" s="46" t="s">
        <v>14</v>
      </c>
      <c r="B9" s="80">
        <v>0</v>
      </c>
      <c r="C9" s="80">
        <v>2.5814920148763947</v>
      </c>
      <c r="D9" s="80">
        <v>44.869831546707509</v>
      </c>
      <c r="E9" s="80">
        <v>46.029315248304528</v>
      </c>
      <c r="F9" s="80">
        <v>6.5193611901115736</v>
      </c>
      <c r="G9" s="72">
        <v>100</v>
      </c>
      <c r="H9" s="80">
        <v>0.12190166598943519</v>
      </c>
    </row>
    <row r="10" spans="1:8" ht="15.75" thickBot="1" x14ac:dyDescent="0.3">
      <c r="A10" s="46" t="s">
        <v>15</v>
      </c>
      <c r="B10" s="80">
        <v>1.7190147589695733E-2</v>
      </c>
      <c r="C10" s="80">
        <v>2.0971980059428796</v>
      </c>
      <c r="D10" s="80">
        <v>42.15515336067385</v>
      </c>
      <c r="E10" s="80">
        <v>48.419734289432967</v>
      </c>
      <c r="F10" s="80">
        <v>7.3107241963606002</v>
      </c>
      <c r="G10" s="72">
        <v>100</v>
      </c>
      <c r="H10" s="80">
        <v>9.7503457971474569E-2</v>
      </c>
    </row>
    <row r="11" spans="1:8" ht="15.75" thickBot="1" x14ac:dyDescent="0.3">
      <c r="A11" s="46" t="s">
        <v>16</v>
      </c>
      <c r="B11" s="80">
        <v>2.1750951604132682E-2</v>
      </c>
      <c r="C11" s="80">
        <v>2.2185970636215333</v>
      </c>
      <c r="D11" s="80">
        <v>42.164219684611204</v>
      </c>
      <c r="E11" s="80">
        <v>48.493746601413811</v>
      </c>
      <c r="F11" s="80">
        <v>7.1016856987493204</v>
      </c>
      <c r="G11" s="72">
        <v>100</v>
      </c>
      <c r="H11" s="80">
        <v>5.0479555779909133E-2</v>
      </c>
    </row>
    <row r="12" spans="1:8" ht="15.75" thickBot="1" x14ac:dyDescent="0.3">
      <c r="A12" s="46" t="s">
        <v>17</v>
      </c>
      <c r="B12" s="80">
        <v>9.9472794190788808E-3</v>
      </c>
      <c r="C12" s="80">
        <v>3.0140256639809011</v>
      </c>
      <c r="D12" s="80">
        <v>46.642793196060879</v>
      </c>
      <c r="E12" s="80">
        <v>44.703073709340494</v>
      </c>
      <c r="F12" s="80">
        <v>5.6301601511986474</v>
      </c>
      <c r="G12" s="72">
        <v>100</v>
      </c>
      <c r="H12" s="80">
        <v>4.961731327527052</v>
      </c>
    </row>
    <row r="13" spans="1:8" ht="15.75" thickBot="1" x14ac:dyDescent="0.3">
      <c r="A13" s="46" t="s">
        <v>18</v>
      </c>
      <c r="B13" s="80">
        <v>8.2870638932626157E-3</v>
      </c>
      <c r="C13" s="80">
        <v>2.3259025993757079</v>
      </c>
      <c r="D13" s="80">
        <v>42.75848733460402</v>
      </c>
      <c r="E13" s="80">
        <v>47.634043258473525</v>
      </c>
      <c r="F13" s="80">
        <v>7.2732797436534904</v>
      </c>
      <c r="G13" s="72">
        <v>100</v>
      </c>
      <c r="H13" s="80">
        <v>0.16237473043257644</v>
      </c>
    </row>
    <row r="14" spans="1:8" ht="15.75" thickBot="1" x14ac:dyDescent="0.3">
      <c r="A14" s="46" t="s">
        <v>19</v>
      </c>
      <c r="B14" s="80">
        <v>2.7232188446744056E-2</v>
      </c>
      <c r="C14" s="80">
        <v>2.7538550566769922</v>
      </c>
      <c r="D14" s="80">
        <v>45.065867855805564</v>
      </c>
      <c r="E14" s="80">
        <v>45.947509956768897</v>
      </c>
      <c r="F14" s="80">
        <v>6.2055349423018002</v>
      </c>
      <c r="G14" s="72">
        <v>100</v>
      </c>
      <c r="H14" s="80">
        <v>0.31446540880503149</v>
      </c>
    </row>
    <row r="15" spans="1:8" ht="15.75" thickBot="1" x14ac:dyDescent="0.3">
      <c r="A15" s="46" t="s">
        <v>20</v>
      </c>
      <c r="B15" s="80">
        <v>2.6089225150013044E-2</v>
      </c>
      <c r="C15" s="80">
        <v>2.5306548395512651</v>
      </c>
      <c r="D15" s="80">
        <v>43.842942864596921</v>
      </c>
      <c r="E15" s="80">
        <v>47.286720584398644</v>
      </c>
      <c r="F15" s="80">
        <v>6.3135924863031576</v>
      </c>
      <c r="G15" s="72">
        <v>100</v>
      </c>
      <c r="H15" s="80">
        <v>1.9102990033222591</v>
      </c>
    </row>
    <row r="16" spans="1:8" ht="15.75" thickBot="1" x14ac:dyDescent="0.3">
      <c r="A16" s="46" t="s">
        <v>21</v>
      </c>
      <c r="B16" s="80">
        <v>0</v>
      </c>
      <c r="C16" s="80">
        <v>2.4266273159534348</v>
      </c>
      <c r="D16" s="80">
        <v>43.490736186260044</v>
      </c>
      <c r="E16" s="80">
        <v>47.024102311854406</v>
      </c>
      <c r="F16" s="80">
        <v>7.0585341859321193</v>
      </c>
      <c r="G16" s="72">
        <v>100</v>
      </c>
      <c r="H16" s="80">
        <v>0.39489671931956255</v>
      </c>
    </row>
    <row r="17" spans="1:8" ht="15.75" thickBot="1" x14ac:dyDescent="0.3">
      <c r="A17" s="46" t="s">
        <v>22</v>
      </c>
      <c r="B17" s="80">
        <v>4.2172062013013094E-2</v>
      </c>
      <c r="C17" s="80">
        <v>2.9379869869065787</v>
      </c>
      <c r="D17" s="80">
        <v>47.624307173266928</v>
      </c>
      <c r="E17" s="80">
        <v>43.768575789220016</v>
      </c>
      <c r="F17" s="80">
        <v>5.6269579885934613</v>
      </c>
      <c r="G17" s="72">
        <v>100</v>
      </c>
      <c r="H17" s="80">
        <v>0.16559642311726067</v>
      </c>
    </row>
    <row r="18" spans="1:8" ht="15.75" thickBot="1" x14ac:dyDescent="0.3">
      <c r="A18" s="46" t="s">
        <v>23</v>
      </c>
      <c r="B18" s="80">
        <v>6.2846967633811673E-2</v>
      </c>
      <c r="C18" s="80">
        <v>2.4929297161411963</v>
      </c>
      <c r="D18" s="80">
        <v>43.898606892217451</v>
      </c>
      <c r="E18" s="80">
        <v>46.820990887189694</v>
      </c>
      <c r="F18" s="80">
        <v>6.7246255368178476</v>
      </c>
      <c r="G18" s="72">
        <v>100</v>
      </c>
      <c r="H18" s="80">
        <v>1.7993145468392993</v>
      </c>
    </row>
    <row r="19" spans="1:8" ht="15.75" thickBot="1" x14ac:dyDescent="0.3">
      <c r="A19" s="46" t="s">
        <v>24</v>
      </c>
      <c r="B19" s="80">
        <v>0.22383883603805263</v>
      </c>
      <c r="C19" s="80">
        <v>3.1337437045327361</v>
      </c>
      <c r="D19" s="80">
        <v>46.390598768886406</v>
      </c>
      <c r="E19" s="80">
        <v>44.432008953553442</v>
      </c>
      <c r="F19" s="80">
        <v>5.8198097369893675</v>
      </c>
      <c r="G19" s="72">
        <v>100</v>
      </c>
      <c r="H19" s="80">
        <v>0.61538461538461542</v>
      </c>
    </row>
    <row r="20" spans="1:8" ht="15.75" thickBot="1" x14ac:dyDescent="0.3">
      <c r="A20" s="46" t="s">
        <v>25</v>
      </c>
      <c r="B20" s="80">
        <v>4.9730460901911633E-2</v>
      </c>
      <c r="C20" s="80">
        <v>3.9824153090250842</v>
      </c>
      <c r="D20" s="80">
        <v>52.736169958823176</v>
      </c>
      <c r="E20" s="80">
        <v>38.927015575580356</v>
      </c>
      <c r="F20" s="80">
        <v>4.3046686956694717</v>
      </c>
      <c r="G20" s="72">
        <v>100</v>
      </c>
      <c r="H20" s="80">
        <v>2.2292248131808767</v>
      </c>
    </row>
    <row r="21" spans="1:8" ht="15.75" thickBot="1" x14ac:dyDescent="0.3">
      <c r="A21" s="46" t="s">
        <v>26</v>
      </c>
      <c r="B21" s="80">
        <v>2.1973192704900023E-2</v>
      </c>
      <c r="C21" s="80">
        <v>2.7152588128197883</v>
      </c>
      <c r="D21" s="80">
        <v>46.733841855793074</v>
      </c>
      <c r="E21" s="80">
        <v>44.78136673258625</v>
      </c>
      <c r="F21" s="80">
        <v>5.7475594060959914</v>
      </c>
      <c r="G21" s="72">
        <v>100</v>
      </c>
      <c r="H21" s="80">
        <v>2.1429586471507744</v>
      </c>
    </row>
    <row r="22" spans="1:8" ht="15.75" thickBot="1" x14ac:dyDescent="0.3">
      <c r="A22" s="46" t="s">
        <v>27</v>
      </c>
      <c r="B22" s="80">
        <v>0</v>
      </c>
      <c r="C22" s="80">
        <v>2.809675054971903</v>
      </c>
      <c r="D22" s="80">
        <v>48.497434644515025</v>
      </c>
      <c r="E22" s="80">
        <v>43.19569997556804</v>
      </c>
      <c r="F22" s="80">
        <v>5.497190324945028</v>
      </c>
      <c r="G22" s="72">
        <v>100</v>
      </c>
      <c r="H22" s="80">
        <v>1.3427401001365498</v>
      </c>
    </row>
    <row r="23" spans="1:8" ht="15.75" thickBot="1" x14ac:dyDescent="0.3">
      <c r="A23" s="46" t="s">
        <v>28</v>
      </c>
      <c r="B23" s="80">
        <v>5.1134547778843083E-2</v>
      </c>
      <c r="C23" s="80">
        <v>3.7328219878555444</v>
      </c>
      <c r="D23" s="80">
        <v>51.147331415787789</v>
      </c>
      <c r="E23" s="80">
        <v>40.760626398210292</v>
      </c>
      <c r="F23" s="80">
        <v>4.3080856503675298</v>
      </c>
      <c r="G23" s="72">
        <v>100</v>
      </c>
      <c r="H23" s="80">
        <v>0.43367195390007723</v>
      </c>
    </row>
    <row r="24" spans="1:8" ht="15.75" thickBot="1" x14ac:dyDescent="0.3">
      <c r="A24" s="46" t="s">
        <v>29</v>
      </c>
      <c r="B24" s="80">
        <v>4.1484662876107276E-2</v>
      </c>
      <c r="C24" s="80">
        <v>3.4017423558407964</v>
      </c>
      <c r="D24" s="80">
        <v>50.250128114400063</v>
      </c>
      <c r="E24" s="80">
        <v>41.484662876107272</v>
      </c>
      <c r="F24" s="80">
        <v>4.8219819907757628</v>
      </c>
      <c r="G24" s="72">
        <v>100</v>
      </c>
      <c r="H24" s="80">
        <v>4.2484084708327918</v>
      </c>
    </row>
    <row r="25" spans="1:8" ht="15.75" thickBot="1" x14ac:dyDescent="0.3">
      <c r="A25" s="46" t="s">
        <v>30</v>
      </c>
      <c r="B25" s="80">
        <v>2.7080700487452609E-2</v>
      </c>
      <c r="C25" s="80">
        <v>3.4753565625564184</v>
      </c>
      <c r="D25" s="80">
        <v>52.265751940783531</v>
      </c>
      <c r="E25" s="80">
        <v>40.097490521754828</v>
      </c>
      <c r="F25" s="80">
        <v>4.1343202744177656</v>
      </c>
      <c r="G25" s="72">
        <v>100</v>
      </c>
      <c r="H25" s="80">
        <v>9.0252707581227443E-2</v>
      </c>
    </row>
    <row r="26" spans="1:8" ht="15.75" thickBot="1" x14ac:dyDescent="0.3">
      <c r="A26" s="13" t="s">
        <v>31</v>
      </c>
      <c r="B26" s="81">
        <v>3.3125040895112215E-2</v>
      </c>
      <c r="C26" s="81">
        <v>2.9583524177190341</v>
      </c>
      <c r="D26" s="81">
        <v>46.889926715958907</v>
      </c>
      <c r="E26" s="81">
        <v>44.315374926388799</v>
      </c>
      <c r="F26" s="81">
        <v>5.8032208990381475</v>
      </c>
      <c r="G26" s="73">
        <v>100</v>
      </c>
      <c r="H26" s="81">
        <v>1.0535496836175919</v>
      </c>
    </row>
    <row r="27" spans="1:8" ht="15.75" thickTop="1" x14ac:dyDescent="0.25"/>
  </sheetData>
  <mergeCells count="4">
    <mergeCell ref="A3:A4"/>
    <mergeCell ref="B3:G3"/>
    <mergeCell ref="H3:H4"/>
    <mergeCell ref="A1:H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5">
    <pageSetUpPr fitToPage="1"/>
  </sheetPr>
  <dimension ref="A1:F27"/>
  <sheetViews>
    <sheetView showGridLines="0" workbookViewId="0">
      <selection activeCell="J12" sqref="J12"/>
    </sheetView>
  </sheetViews>
  <sheetFormatPr defaultRowHeight="15" x14ac:dyDescent="0.25"/>
  <cols>
    <col min="1" max="1" width="18.7109375" bestFit="1" customWidth="1"/>
    <col min="2" max="3" width="5.28515625" bestFit="1" customWidth="1"/>
    <col min="4" max="4" width="6.28515625" bestFit="1" customWidth="1"/>
    <col min="5" max="5" width="6.7109375" bestFit="1" customWidth="1"/>
    <col min="6" max="6" width="8.42578125" customWidth="1"/>
  </cols>
  <sheetData>
    <row r="1" spans="1:6" ht="32.25" customHeight="1" x14ac:dyDescent="0.25">
      <c r="A1" s="273" t="s">
        <v>327</v>
      </c>
      <c r="B1" s="273"/>
      <c r="C1" s="273"/>
      <c r="D1" s="273"/>
      <c r="E1" s="273"/>
      <c r="F1" s="273"/>
    </row>
    <row r="2" spans="1:6" ht="15.75" thickBot="1" x14ac:dyDescent="0.3"/>
    <row r="3" spans="1:6" ht="22.5" customHeight="1" thickTop="1" thickBot="1" x14ac:dyDescent="0.3">
      <c r="A3" s="327" t="s">
        <v>277</v>
      </c>
      <c r="B3" s="303" t="s">
        <v>328</v>
      </c>
      <c r="C3" s="303"/>
      <c r="D3" s="303"/>
      <c r="E3" s="303"/>
      <c r="F3" s="274" t="s">
        <v>293</v>
      </c>
    </row>
    <row r="4" spans="1:6" ht="15.75" thickBot="1" x14ac:dyDescent="0.3">
      <c r="A4" s="328"/>
      <c r="B4" s="89" t="s">
        <v>421</v>
      </c>
      <c r="C4" s="89" t="s">
        <v>422</v>
      </c>
      <c r="D4" s="89" t="s">
        <v>423</v>
      </c>
      <c r="E4" s="25" t="s">
        <v>31</v>
      </c>
      <c r="F4" s="276"/>
    </row>
    <row r="5" spans="1:6" ht="15.75" thickBot="1" x14ac:dyDescent="0.3">
      <c r="A5" s="46" t="s">
        <v>10</v>
      </c>
      <c r="B5" s="80">
        <v>0.17227552202453442</v>
      </c>
      <c r="C5" s="80">
        <v>0.79900199007930606</v>
      </c>
      <c r="D5" s="80">
        <v>99.028722487896161</v>
      </c>
      <c r="E5" s="80">
        <v>100</v>
      </c>
      <c r="F5" s="80">
        <v>4.3496789590317633</v>
      </c>
    </row>
    <row r="6" spans="1:6" ht="15.75" thickBot="1" x14ac:dyDescent="0.3">
      <c r="A6" s="46" t="s">
        <v>11</v>
      </c>
      <c r="B6" s="80">
        <v>8.1366965012205042E-2</v>
      </c>
      <c r="C6" s="80">
        <v>0.73230268510984542</v>
      </c>
      <c r="D6" s="80">
        <v>99.186330349877949</v>
      </c>
      <c r="E6" s="80">
        <v>100</v>
      </c>
      <c r="F6" s="80">
        <v>1.1263073209975865</v>
      </c>
    </row>
    <row r="7" spans="1:6" ht="15.75" thickBot="1" x14ac:dyDescent="0.3">
      <c r="A7" s="46" t="s">
        <v>12</v>
      </c>
      <c r="B7" s="80">
        <v>0.12064025506796786</v>
      </c>
      <c r="C7" s="80">
        <v>0.50302677782804461</v>
      </c>
      <c r="D7" s="80">
        <v>99.376332967103991</v>
      </c>
      <c r="E7" s="80">
        <v>100</v>
      </c>
      <c r="F7" s="80">
        <v>0.27391962875833842</v>
      </c>
    </row>
    <row r="8" spans="1:6" ht="15.75" thickBot="1" x14ac:dyDescent="0.3">
      <c r="A8" s="46" t="s">
        <v>13</v>
      </c>
      <c r="B8" s="80">
        <v>0.10666666666666667</v>
      </c>
      <c r="C8" s="80">
        <v>0.48</v>
      </c>
      <c r="D8" s="80">
        <v>99.413333333333327</v>
      </c>
      <c r="E8" s="80">
        <v>100</v>
      </c>
      <c r="F8" s="80">
        <v>0.75864502470007067</v>
      </c>
    </row>
    <row r="9" spans="1:6" ht="15.75" thickBot="1" x14ac:dyDescent="0.3">
      <c r="A9" s="46" t="s">
        <v>14</v>
      </c>
      <c r="B9" s="80">
        <v>0.20383204239706482</v>
      </c>
      <c r="C9" s="80">
        <v>0.7337953526294333</v>
      </c>
      <c r="D9" s="80">
        <v>99.062372604973504</v>
      </c>
      <c r="E9" s="80">
        <v>100</v>
      </c>
      <c r="F9" s="80">
        <v>0.32507110930516048</v>
      </c>
    </row>
    <row r="10" spans="1:6" ht="15.75" thickBot="1" x14ac:dyDescent="0.3">
      <c r="A10" s="46" t="s">
        <v>15</v>
      </c>
      <c r="B10" s="80">
        <v>9.0651294686439496E-2</v>
      </c>
      <c r="C10" s="80">
        <v>0.36028078657431084</v>
      </c>
      <c r="D10" s="80">
        <v>99.549067918739254</v>
      </c>
      <c r="E10" s="80">
        <v>100</v>
      </c>
      <c r="F10" s="80">
        <v>2.4466565384004895</v>
      </c>
    </row>
    <row r="11" spans="1:6" ht="15.75" thickBot="1" x14ac:dyDescent="0.3">
      <c r="A11" s="46" t="s">
        <v>16</v>
      </c>
      <c r="B11" s="80">
        <v>0.10125556905629809</v>
      </c>
      <c r="C11" s="80">
        <v>0.7897934386391251</v>
      </c>
      <c r="D11" s="80">
        <v>99.108950992304585</v>
      </c>
      <c r="E11" s="80">
        <v>100</v>
      </c>
      <c r="F11" s="80">
        <v>0.29278142352347303</v>
      </c>
    </row>
    <row r="12" spans="1:6" ht="15.75" thickBot="1" x14ac:dyDescent="0.3">
      <c r="A12" s="46" t="s">
        <v>17</v>
      </c>
      <c r="B12" s="80">
        <v>0.10096374483708123</v>
      </c>
      <c r="C12" s="80">
        <v>0.6333180357962368</v>
      </c>
      <c r="D12" s="80">
        <v>99.26571821936669</v>
      </c>
      <c r="E12" s="80">
        <v>100</v>
      </c>
      <c r="F12" s="80">
        <v>4.1523708982141283</v>
      </c>
    </row>
    <row r="13" spans="1:6" ht="15.75" thickBot="1" x14ac:dyDescent="0.3">
      <c r="A13" s="46" t="s">
        <v>18</v>
      </c>
      <c r="B13" s="80">
        <v>0.1196903330956504</v>
      </c>
      <c r="C13" s="80">
        <v>0.58571865131914025</v>
      </c>
      <c r="D13" s="80">
        <v>99.294591015585212</v>
      </c>
      <c r="E13" s="80">
        <v>100</v>
      </c>
      <c r="F13" s="80">
        <v>0.37295445896232399</v>
      </c>
    </row>
    <row r="14" spans="1:6" ht="15.75" thickBot="1" x14ac:dyDescent="0.3">
      <c r="A14" s="46" t="s">
        <v>19</v>
      </c>
      <c r="B14" s="80">
        <v>0.22407372341097012</v>
      </c>
      <c r="C14" s="80">
        <v>0.40711986366218522</v>
      </c>
      <c r="D14" s="80">
        <v>99.368806412926844</v>
      </c>
      <c r="E14" s="80">
        <v>100</v>
      </c>
      <c r="F14" s="80">
        <v>0.35849056603773582</v>
      </c>
    </row>
    <row r="15" spans="1:6" ht="15.75" thickBot="1" x14ac:dyDescent="0.3">
      <c r="A15" s="46" t="s">
        <v>20</v>
      </c>
      <c r="B15" s="80">
        <v>7.2332730560578665E-2</v>
      </c>
      <c r="C15" s="80">
        <v>0.18083182640144665</v>
      </c>
      <c r="D15" s="80">
        <v>99.74683544303798</v>
      </c>
      <c r="E15" s="80">
        <v>100</v>
      </c>
      <c r="F15" s="80">
        <v>1.5780730897009967</v>
      </c>
    </row>
    <row r="16" spans="1:6" ht="15.75" thickBot="1" x14ac:dyDescent="0.3">
      <c r="A16" s="46" t="s">
        <v>21</v>
      </c>
      <c r="B16" s="80">
        <v>5.3321145642900671E-2</v>
      </c>
      <c r="C16" s="80">
        <v>0.33516148689823277</v>
      </c>
      <c r="D16" s="80">
        <v>99.611517367458873</v>
      </c>
      <c r="E16" s="80">
        <v>100</v>
      </c>
      <c r="F16" s="80">
        <v>0.30376670716889431</v>
      </c>
    </row>
    <row r="17" spans="1:6" ht="15.75" thickBot="1" x14ac:dyDescent="0.3">
      <c r="A17" s="46" t="s">
        <v>22</v>
      </c>
      <c r="B17" s="80">
        <v>0.17353739361603929</v>
      </c>
      <c r="C17" s="80">
        <v>0.32676721989403146</v>
      </c>
      <c r="D17" s="80">
        <v>99.499695386489933</v>
      </c>
      <c r="E17" s="80">
        <v>100</v>
      </c>
      <c r="F17" s="80">
        <v>0.33487276674823824</v>
      </c>
    </row>
    <row r="18" spans="1:6" ht="15.75" thickBot="1" x14ac:dyDescent="0.3">
      <c r="A18" s="46" t="s">
        <v>23</v>
      </c>
      <c r="B18" s="80">
        <v>8.6505190311418692E-2</v>
      </c>
      <c r="C18" s="80">
        <v>0.40369088811995385</v>
      </c>
      <c r="D18" s="80">
        <v>99.509803921568633</v>
      </c>
      <c r="E18" s="80">
        <v>100</v>
      </c>
      <c r="F18" s="80">
        <v>0.95201827875095202</v>
      </c>
    </row>
    <row r="19" spans="1:6" ht="15.75" thickBot="1" x14ac:dyDescent="0.3">
      <c r="A19" s="46" t="s">
        <v>24</v>
      </c>
      <c r="B19" s="80">
        <v>0</v>
      </c>
      <c r="C19" s="80">
        <v>0.46439628482972134</v>
      </c>
      <c r="D19" s="80">
        <v>99.535603715170268</v>
      </c>
      <c r="E19" s="80">
        <v>100</v>
      </c>
      <c r="F19" s="80">
        <v>0.61538461538461542</v>
      </c>
    </row>
    <row r="20" spans="1:6" ht="15.75" thickBot="1" x14ac:dyDescent="0.3">
      <c r="A20" s="46" t="s">
        <v>25</v>
      </c>
      <c r="B20" s="80">
        <v>0.21307594245128392</v>
      </c>
      <c r="C20" s="80">
        <v>0.58095064651247497</v>
      </c>
      <c r="D20" s="80">
        <v>99.20597341103624</v>
      </c>
      <c r="E20" s="80">
        <v>100</v>
      </c>
      <c r="F20" s="80">
        <v>1.1254164040695058</v>
      </c>
    </row>
    <row r="21" spans="1:6" ht="15.75" thickBot="1" x14ac:dyDescent="0.3">
      <c r="A21" s="46" t="s">
        <v>26</v>
      </c>
      <c r="B21" s="80">
        <v>0.13755158184319119</v>
      </c>
      <c r="C21" s="80">
        <v>0.40972811612865462</v>
      </c>
      <c r="D21" s="80">
        <v>99.452720302028155</v>
      </c>
      <c r="E21" s="80">
        <v>100</v>
      </c>
      <c r="F21" s="80">
        <v>2.8875941452323435</v>
      </c>
    </row>
    <row r="22" spans="1:6" ht="15.75" thickBot="1" x14ac:dyDescent="0.3">
      <c r="A22" s="46" t="s">
        <v>27</v>
      </c>
      <c r="B22" s="80">
        <v>0.25563560306762723</v>
      </c>
      <c r="C22" s="80">
        <v>0.79014640948175696</v>
      </c>
      <c r="D22" s="80">
        <v>98.954217987450619</v>
      </c>
      <c r="E22" s="80">
        <v>100</v>
      </c>
      <c r="F22" s="80">
        <v>2.0710059171597637</v>
      </c>
    </row>
    <row r="23" spans="1:6" ht="15.75" thickBot="1" x14ac:dyDescent="0.3">
      <c r="A23" s="46" t="s">
        <v>28</v>
      </c>
      <c r="B23" s="80">
        <v>0.20583605763409615</v>
      </c>
      <c r="C23" s="80">
        <v>0.4782661339145175</v>
      </c>
      <c r="D23" s="80">
        <v>99.315897808451382</v>
      </c>
      <c r="E23" s="80">
        <v>100</v>
      </c>
      <c r="F23" s="80">
        <v>1.8713241846373196</v>
      </c>
    </row>
    <row r="24" spans="1:6" ht="15.75" thickBot="1" x14ac:dyDescent="0.3">
      <c r="A24" s="46" t="s">
        <v>29</v>
      </c>
      <c r="B24" s="80">
        <v>0.15966939043862122</v>
      </c>
      <c r="C24" s="80">
        <v>0.42969850662158354</v>
      </c>
      <c r="D24" s="80">
        <v>99.4106321029398</v>
      </c>
      <c r="E24" s="80">
        <v>100</v>
      </c>
      <c r="F24" s="80">
        <v>7.7822528257762773</v>
      </c>
    </row>
    <row r="25" spans="1:6" ht="15.75" thickBot="1" x14ac:dyDescent="0.3">
      <c r="A25" s="46" t="s">
        <v>30</v>
      </c>
      <c r="B25" s="80">
        <v>0.30457688508396441</v>
      </c>
      <c r="C25" s="80">
        <v>0.77378992426736914</v>
      </c>
      <c r="D25" s="80">
        <v>98.921633190648663</v>
      </c>
      <c r="E25" s="80">
        <v>100</v>
      </c>
      <c r="F25" s="80">
        <v>0.32819166393173616</v>
      </c>
    </row>
    <row r="26" spans="1:6" ht="15.75" thickBot="1" x14ac:dyDescent="0.3">
      <c r="A26" s="13" t="s">
        <v>31</v>
      </c>
      <c r="B26" s="81">
        <v>0.15126146352600936</v>
      </c>
      <c r="C26" s="81">
        <v>0.49564290878648354</v>
      </c>
      <c r="D26" s="81">
        <v>99.353095627687509</v>
      </c>
      <c r="E26" s="81">
        <v>100</v>
      </c>
      <c r="F26" s="81">
        <v>1.8392762425573559</v>
      </c>
    </row>
    <row r="27" spans="1:6" ht="15.75" thickTop="1" x14ac:dyDescent="0.25"/>
  </sheetData>
  <mergeCells count="4">
    <mergeCell ref="A3:A4"/>
    <mergeCell ref="B3:E3"/>
    <mergeCell ref="F3:F4"/>
    <mergeCell ref="A1:F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6">
    <pageSetUpPr fitToPage="1"/>
  </sheetPr>
  <dimension ref="A1:E11"/>
  <sheetViews>
    <sheetView showGridLines="0" workbookViewId="0">
      <selection activeCell="B2" sqref="B1:B1048576"/>
    </sheetView>
  </sheetViews>
  <sheetFormatPr defaultRowHeight="15" x14ac:dyDescent="0.25"/>
  <cols>
    <col min="1" max="1" width="15.42578125" bestFit="1" customWidth="1"/>
    <col min="2" max="3" width="5.28515625" bestFit="1" customWidth="1"/>
    <col min="4" max="4" width="6.28515625" bestFit="1" customWidth="1"/>
    <col min="5" max="5" width="10.28515625" bestFit="1" customWidth="1"/>
  </cols>
  <sheetData>
    <row r="1" spans="1:5" ht="45.75" customHeight="1" x14ac:dyDescent="0.25">
      <c r="A1" s="266" t="s">
        <v>329</v>
      </c>
      <c r="B1" s="266"/>
      <c r="C1" s="266"/>
      <c r="D1" s="266"/>
      <c r="E1" s="266"/>
    </row>
    <row r="2" spans="1:5" ht="15.75" thickBot="1" x14ac:dyDescent="0.3"/>
    <row r="3" spans="1:5" ht="16.5" thickTop="1" thickBot="1" x14ac:dyDescent="0.3">
      <c r="A3" s="327" t="s">
        <v>314</v>
      </c>
      <c r="B3" s="303" t="s">
        <v>330</v>
      </c>
      <c r="C3" s="303"/>
      <c r="D3" s="303"/>
      <c r="E3" s="303"/>
    </row>
    <row r="4" spans="1:5" ht="15.75" thickBot="1" x14ac:dyDescent="0.3">
      <c r="A4" s="328"/>
      <c r="B4" s="89" t="s">
        <v>421</v>
      </c>
      <c r="C4" s="89" t="s">
        <v>422</v>
      </c>
      <c r="D4" s="89" t="s">
        <v>423</v>
      </c>
      <c r="E4" s="25" t="s">
        <v>331</v>
      </c>
    </row>
    <row r="5" spans="1:5" ht="15.75" thickBot="1" x14ac:dyDescent="0.3">
      <c r="A5" s="46" t="s">
        <v>315</v>
      </c>
      <c r="B5" s="72">
        <v>4.9856967715570084</v>
      </c>
      <c r="C5" s="72">
        <v>16.775643645279935</v>
      </c>
      <c r="D5" s="72">
        <v>78.238659583163056</v>
      </c>
      <c r="E5" s="72">
        <v>100</v>
      </c>
    </row>
    <row r="6" spans="1:5" ht="15.75" thickBot="1" x14ac:dyDescent="0.3">
      <c r="A6" s="46" t="s">
        <v>316</v>
      </c>
      <c r="B6" s="72">
        <v>0.33143352744393506</v>
      </c>
      <c r="C6" s="72">
        <v>1.4991946475034073</v>
      </c>
      <c r="D6" s="72">
        <v>98.16937182505265</v>
      </c>
      <c r="E6" s="72">
        <v>100</v>
      </c>
    </row>
    <row r="7" spans="1:5" ht="15.75" thickBot="1" x14ac:dyDescent="0.3">
      <c r="A7" s="46" t="s">
        <v>317</v>
      </c>
      <c r="B7" s="72">
        <v>8.841550328666041E-2</v>
      </c>
      <c r="C7" s="72">
        <v>0.27144385822119577</v>
      </c>
      <c r="D7" s="72">
        <v>99.640140638492142</v>
      </c>
      <c r="E7" s="72">
        <v>100</v>
      </c>
    </row>
    <row r="8" spans="1:5" ht="15.75" thickBot="1" x14ac:dyDescent="0.3">
      <c r="A8" s="46" t="s">
        <v>318</v>
      </c>
      <c r="B8" s="72">
        <v>8.0975385323211399E-2</v>
      </c>
      <c r="C8" s="72">
        <v>0.23556475730388773</v>
      </c>
      <c r="D8" s="72">
        <v>99.683459857372895</v>
      </c>
      <c r="E8" s="72">
        <v>100</v>
      </c>
    </row>
    <row r="9" spans="1:5" ht="15.75" thickBot="1" x14ac:dyDescent="0.3">
      <c r="A9" s="46" t="s">
        <v>319</v>
      </c>
      <c r="B9" s="72">
        <v>0.1162176439513999</v>
      </c>
      <c r="C9" s="72">
        <v>0.33808769149498152</v>
      </c>
      <c r="D9" s="72">
        <v>99.545694664553622</v>
      </c>
      <c r="E9" s="72">
        <v>100</v>
      </c>
    </row>
    <row r="10" spans="1:5" ht="15.75" thickBot="1" x14ac:dyDescent="0.3">
      <c r="A10" s="13" t="s">
        <v>31</v>
      </c>
      <c r="B10" s="73">
        <v>0.14743924322141411</v>
      </c>
      <c r="C10" s="73">
        <v>0.489559244288158</v>
      </c>
      <c r="D10" s="73">
        <v>99.363001512490428</v>
      </c>
      <c r="E10" s="73">
        <v>100</v>
      </c>
    </row>
    <row r="11" spans="1:5" ht="15.75" thickTop="1" x14ac:dyDescent="0.25"/>
  </sheetData>
  <mergeCells count="3">
    <mergeCell ref="A3:A4"/>
    <mergeCell ref="B3:E3"/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7">
    <pageSetUpPr fitToPage="1"/>
  </sheetPr>
  <dimension ref="A1:F27"/>
  <sheetViews>
    <sheetView showGridLines="0" workbookViewId="0">
      <selection activeCell="D26" sqref="D26"/>
    </sheetView>
  </sheetViews>
  <sheetFormatPr defaultRowHeight="15" x14ac:dyDescent="0.25"/>
  <cols>
    <col min="1" max="1" width="18.7109375" bestFit="1" customWidth="1"/>
    <col min="2" max="2" width="9" bestFit="1" customWidth="1"/>
    <col min="3" max="5" width="8.5703125" bestFit="1" customWidth="1"/>
    <col min="6" max="6" width="12.28515625" bestFit="1" customWidth="1"/>
  </cols>
  <sheetData>
    <row r="1" spans="1:6" ht="48" customHeight="1" x14ac:dyDescent="0.25">
      <c r="A1" s="273" t="s">
        <v>332</v>
      </c>
      <c r="B1" s="273"/>
      <c r="C1" s="273"/>
      <c r="D1" s="273"/>
      <c r="E1" s="273"/>
      <c r="F1" s="273"/>
    </row>
    <row r="2" spans="1:6" ht="15.75" thickBot="1" x14ac:dyDescent="0.3"/>
    <row r="3" spans="1:6" ht="25.5" customHeight="1" thickTop="1" thickBot="1" x14ac:dyDescent="0.3">
      <c r="A3" s="274" t="s">
        <v>6</v>
      </c>
      <c r="B3" s="274" t="s">
        <v>333</v>
      </c>
      <c r="C3" s="291" t="s">
        <v>334</v>
      </c>
      <c r="D3" s="291"/>
      <c r="E3" s="291"/>
      <c r="F3" s="291"/>
    </row>
    <row r="4" spans="1:6" ht="88.5" customHeight="1" thickBot="1" x14ac:dyDescent="0.3">
      <c r="A4" s="276"/>
      <c r="B4" s="276"/>
      <c r="C4" s="23" t="s">
        <v>335</v>
      </c>
      <c r="D4" s="23" t="s">
        <v>336</v>
      </c>
      <c r="E4" s="23" t="s">
        <v>337</v>
      </c>
      <c r="F4" s="23" t="s">
        <v>338</v>
      </c>
    </row>
    <row r="5" spans="1:6" ht="15.75" thickBot="1" x14ac:dyDescent="0.3">
      <c r="A5" s="10" t="s">
        <v>10</v>
      </c>
      <c r="B5" s="12">
        <v>107</v>
      </c>
      <c r="C5" s="72">
        <v>0.93457943925233633</v>
      </c>
      <c r="D5" s="72">
        <v>97.196261682242991</v>
      </c>
      <c r="E5" s="72">
        <v>0</v>
      </c>
      <c r="F5" s="72">
        <v>1.8691588785046727</v>
      </c>
    </row>
    <row r="6" spans="1:6" ht="15.75" thickBot="1" x14ac:dyDescent="0.3">
      <c r="A6" s="10" t="s">
        <v>11</v>
      </c>
      <c r="B6" s="12">
        <v>3</v>
      </c>
      <c r="C6" s="72">
        <v>0</v>
      </c>
      <c r="D6" s="72">
        <v>100</v>
      </c>
      <c r="E6" s="72">
        <v>0</v>
      </c>
      <c r="F6" s="72">
        <v>0</v>
      </c>
    </row>
    <row r="7" spans="1:6" ht="15.75" thickBot="1" x14ac:dyDescent="0.3">
      <c r="A7" s="10" t="s">
        <v>12</v>
      </c>
      <c r="B7" s="12">
        <v>238</v>
      </c>
      <c r="C7" s="72">
        <v>25.630252100840334</v>
      </c>
      <c r="D7" s="72">
        <v>0</v>
      </c>
      <c r="E7" s="72">
        <v>0.42016806722689076</v>
      </c>
      <c r="F7" s="72">
        <v>73.94957983193278</v>
      </c>
    </row>
    <row r="8" spans="1:6" ht="15.75" thickBot="1" x14ac:dyDescent="0.3">
      <c r="A8" s="10" t="s">
        <v>13</v>
      </c>
      <c r="B8" s="12">
        <v>7</v>
      </c>
      <c r="C8" s="72">
        <v>100</v>
      </c>
      <c r="D8" s="72">
        <v>0</v>
      </c>
      <c r="E8" s="72">
        <v>0</v>
      </c>
      <c r="F8" s="72">
        <v>0</v>
      </c>
    </row>
    <row r="9" spans="1:6" ht="15.75" thickBot="1" x14ac:dyDescent="0.3">
      <c r="A9" s="10" t="s">
        <v>14</v>
      </c>
      <c r="B9" s="12">
        <v>12</v>
      </c>
      <c r="C9" s="72">
        <v>58.333333333333336</v>
      </c>
      <c r="D9" s="72">
        <v>8.3333333333333321</v>
      </c>
      <c r="E9" s="72">
        <v>0</v>
      </c>
      <c r="F9" s="72">
        <v>33.333333333333329</v>
      </c>
    </row>
    <row r="10" spans="1:6" ht="15.75" thickBot="1" x14ac:dyDescent="0.3">
      <c r="A10" s="10" t="s">
        <v>15</v>
      </c>
      <c r="B10" s="12">
        <v>137</v>
      </c>
      <c r="C10" s="72">
        <v>20.437956204379564</v>
      </c>
      <c r="D10" s="72">
        <v>72.992700729927009</v>
      </c>
      <c r="E10" s="72">
        <v>2.9197080291970803</v>
      </c>
      <c r="F10" s="72">
        <v>3.6496350364963499</v>
      </c>
    </row>
    <row r="11" spans="1:6" ht="15.75" thickBot="1" x14ac:dyDescent="0.3">
      <c r="A11" s="10" t="s">
        <v>16</v>
      </c>
      <c r="B11" s="12">
        <v>27</v>
      </c>
      <c r="C11" s="72">
        <v>77.777777777777786</v>
      </c>
      <c r="D11" s="72">
        <v>14.814814814814813</v>
      </c>
      <c r="E11" s="72">
        <v>0</v>
      </c>
      <c r="F11" s="72">
        <v>7.4074074074074066</v>
      </c>
    </row>
    <row r="12" spans="1:6" ht="15.75" thickBot="1" x14ac:dyDescent="0.3">
      <c r="A12" s="10" t="s">
        <v>17</v>
      </c>
      <c r="B12" s="12">
        <v>36</v>
      </c>
      <c r="C12" s="72">
        <v>5.5555555555555554</v>
      </c>
      <c r="D12" s="72">
        <v>91.666666666666657</v>
      </c>
      <c r="E12" s="72">
        <v>0</v>
      </c>
      <c r="F12" s="72">
        <v>2.7777777777777777</v>
      </c>
    </row>
    <row r="13" spans="1:6" ht="15.75" thickBot="1" x14ac:dyDescent="0.3">
      <c r="A13" s="10" t="s">
        <v>18</v>
      </c>
      <c r="B13" s="12">
        <v>119</v>
      </c>
      <c r="C13" s="72">
        <v>25.210084033613445</v>
      </c>
      <c r="D13" s="72">
        <v>40.336134453781511</v>
      </c>
      <c r="E13" s="72">
        <v>5.8823529411764701</v>
      </c>
      <c r="F13" s="72">
        <v>28.571428571428569</v>
      </c>
    </row>
    <row r="14" spans="1:6" ht="15.75" thickBot="1" x14ac:dyDescent="0.3">
      <c r="A14" s="10" t="s">
        <v>19</v>
      </c>
      <c r="B14" s="12">
        <v>87</v>
      </c>
      <c r="C14" s="72">
        <v>6.8965517241379306</v>
      </c>
      <c r="D14" s="72">
        <v>41.379310344827587</v>
      </c>
      <c r="E14" s="72">
        <v>1.1494252873563218</v>
      </c>
      <c r="F14" s="72">
        <v>50.574712643678168</v>
      </c>
    </row>
    <row r="15" spans="1:6" ht="15.75" thickBot="1" x14ac:dyDescent="0.3">
      <c r="A15" s="10" t="s">
        <v>20</v>
      </c>
      <c r="B15" s="12">
        <v>31</v>
      </c>
      <c r="C15" s="72">
        <v>9.67741935483871</v>
      </c>
      <c r="D15" s="72">
        <v>58.064516129032263</v>
      </c>
      <c r="E15" s="72">
        <v>32.258064516129032</v>
      </c>
      <c r="F15" s="72">
        <v>0</v>
      </c>
    </row>
    <row r="16" spans="1:6" ht="15.75" thickBot="1" x14ac:dyDescent="0.3">
      <c r="A16" s="10" t="s">
        <v>21</v>
      </c>
      <c r="B16" s="12">
        <v>34</v>
      </c>
      <c r="C16" s="72">
        <v>0</v>
      </c>
      <c r="D16" s="72">
        <v>91.17647058823529</v>
      </c>
      <c r="E16" s="72">
        <v>0</v>
      </c>
      <c r="F16" s="72">
        <v>8.8235294117647065</v>
      </c>
    </row>
    <row r="17" spans="1:6" ht="15.75" thickBot="1" x14ac:dyDescent="0.3">
      <c r="A17" s="10" t="s">
        <v>22</v>
      </c>
      <c r="B17" s="12">
        <v>106</v>
      </c>
      <c r="C17" s="72">
        <v>18.867924528301888</v>
      </c>
      <c r="D17" s="72">
        <v>55.660377358490564</v>
      </c>
      <c r="E17" s="72">
        <v>0.94339622641509435</v>
      </c>
      <c r="F17" s="72">
        <v>24.528301886792452</v>
      </c>
    </row>
    <row r="18" spans="1:6" ht="15.75" thickBot="1" x14ac:dyDescent="0.3">
      <c r="A18" s="10" t="s">
        <v>23</v>
      </c>
      <c r="B18" s="12">
        <v>35</v>
      </c>
      <c r="C18" s="72">
        <v>0</v>
      </c>
      <c r="D18" s="72">
        <v>88.571428571428569</v>
      </c>
      <c r="E18" s="72">
        <v>11.428571428571429</v>
      </c>
      <c r="F18" s="72">
        <v>0</v>
      </c>
    </row>
    <row r="19" spans="1:6" ht="15.75" thickBot="1" x14ac:dyDescent="0.3">
      <c r="A19" s="10" t="s">
        <v>24</v>
      </c>
      <c r="B19" s="12">
        <v>7</v>
      </c>
      <c r="C19" s="72">
        <v>0</v>
      </c>
      <c r="D19" s="72">
        <v>100</v>
      </c>
      <c r="E19" s="72">
        <v>0</v>
      </c>
      <c r="F19" s="72">
        <v>0</v>
      </c>
    </row>
    <row r="20" spans="1:6" ht="15.75" thickBot="1" x14ac:dyDescent="0.3">
      <c r="A20" s="10" t="s">
        <v>25</v>
      </c>
      <c r="B20" s="12">
        <v>195</v>
      </c>
      <c r="C20" s="72">
        <v>0</v>
      </c>
      <c r="D20" s="72">
        <v>95.384615384615387</v>
      </c>
      <c r="E20" s="72">
        <v>4.6153846153846159</v>
      </c>
      <c r="F20" s="72">
        <v>0</v>
      </c>
    </row>
    <row r="21" spans="1:6" ht="15.75" thickBot="1" x14ac:dyDescent="0.3">
      <c r="A21" s="10" t="s">
        <v>26</v>
      </c>
      <c r="B21" s="12">
        <v>73</v>
      </c>
      <c r="C21" s="72">
        <v>38.356164383561641</v>
      </c>
      <c r="D21" s="72">
        <v>46.575342465753423</v>
      </c>
      <c r="E21" s="72">
        <v>8.2191780821917799</v>
      </c>
      <c r="F21" s="72">
        <v>6.8493150684931505</v>
      </c>
    </row>
    <row r="22" spans="1:6" ht="15.75" thickBot="1" x14ac:dyDescent="0.3">
      <c r="A22" s="10" t="s">
        <v>27</v>
      </c>
      <c r="B22" s="12">
        <v>18</v>
      </c>
      <c r="C22" s="72">
        <v>0</v>
      </c>
      <c r="D22" s="72">
        <v>94.444444444444443</v>
      </c>
      <c r="E22" s="72">
        <v>0</v>
      </c>
      <c r="F22" s="72">
        <v>5.5555555555555554</v>
      </c>
    </row>
    <row r="23" spans="1:6" ht="15.75" thickBot="1" x14ac:dyDescent="0.3">
      <c r="A23" s="10" t="s">
        <v>28</v>
      </c>
      <c r="B23" s="12">
        <v>74</v>
      </c>
      <c r="C23" s="72">
        <v>1.3513513513513513</v>
      </c>
      <c r="D23" s="72">
        <v>47.297297297297298</v>
      </c>
      <c r="E23" s="72">
        <v>1.3513513513513513</v>
      </c>
      <c r="F23" s="72">
        <v>50</v>
      </c>
    </row>
    <row r="24" spans="1:6" ht="15.75" thickBot="1" x14ac:dyDescent="0.3">
      <c r="A24" s="10" t="s">
        <v>29</v>
      </c>
      <c r="B24" s="12">
        <v>141</v>
      </c>
      <c r="C24" s="72">
        <v>46.099290780141843</v>
      </c>
      <c r="D24" s="72">
        <v>10.638297872340425</v>
      </c>
      <c r="E24" s="72">
        <v>2.1276595744680851</v>
      </c>
      <c r="F24" s="72">
        <v>41.134751773049643</v>
      </c>
    </row>
    <row r="25" spans="1:6" ht="15.75" thickBot="1" x14ac:dyDescent="0.3">
      <c r="A25" s="10" t="s">
        <v>30</v>
      </c>
      <c r="B25" s="12">
        <v>35</v>
      </c>
      <c r="C25" s="72">
        <v>0</v>
      </c>
      <c r="D25" s="72">
        <v>100</v>
      </c>
      <c r="E25" s="72">
        <v>0</v>
      </c>
      <c r="F25" s="72">
        <v>0</v>
      </c>
    </row>
    <row r="26" spans="1:6" ht="15.75" thickBot="1" x14ac:dyDescent="0.3">
      <c r="A26" s="13" t="s">
        <v>31</v>
      </c>
      <c r="B26" s="14">
        <v>1522</v>
      </c>
      <c r="C26" s="73">
        <v>18.396846254927727</v>
      </c>
      <c r="D26" s="73">
        <v>52.365308804204993</v>
      </c>
      <c r="E26" s="73">
        <v>3.0880420499342969</v>
      </c>
      <c r="F26" s="73">
        <v>26.149802890932982</v>
      </c>
    </row>
    <row r="27" spans="1:6" ht="15.75" thickTop="1" x14ac:dyDescent="0.25"/>
  </sheetData>
  <mergeCells count="4">
    <mergeCell ref="A3:A4"/>
    <mergeCell ref="B3:B4"/>
    <mergeCell ref="C3:F3"/>
    <mergeCell ref="A1:F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8">
    <pageSetUpPr fitToPage="1"/>
  </sheetPr>
  <dimension ref="A1:G19"/>
  <sheetViews>
    <sheetView showGridLines="0" workbookViewId="0">
      <selection activeCell="D10" sqref="D10"/>
    </sheetView>
  </sheetViews>
  <sheetFormatPr defaultRowHeight="15" x14ac:dyDescent="0.25"/>
  <cols>
    <col min="1" max="1" width="48.7109375" bestFit="1" customWidth="1"/>
    <col min="2" max="7" width="5.5703125" bestFit="1" customWidth="1"/>
  </cols>
  <sheetData>
    <row r="1" spans="1:7" x14ac:dyDescent="0.25">
      <c r="A1" s="273" t="s">
        <v>339</v>
      </c>
      <c r="B1" s="273"/>
      <c r="C1" s="273"/>
      <c r="D1" s="273"/>
      <c r="E1" s="273"/>
      <c r="F1" s="273"/>
      <c r="G1" s="273"/>
    </row>
    <row r="2" spans="1:7" ht="15.75" thickBot="1" x14ac:dyDescent="0.3"/>
    <row r="3" spans="1:7" ht="16.5" customHeight="1" thickTop="1" thickBot="1" x14ac:dyDescent="0.3">
      <c r="A3" s="268" t="s">
        <v>424</v>
      </c>
      <c r="B3" s="271" t="s">
        <v>425</v>
      </c>
      <c r="C3" s="271"/>
      <c r="D3" s="271"/>
      <c r="E3" s="271"/>
      <c r="F3" s="271"/>
      <c r="G3" s="271"/>
    </row>
    <row r="4" spans="1:7" x14ac:dyDescent="0.25">
      <c r="A4" s="269"/>
      <c r="B4" s="294">
        <v>2010</v>
      </c>
      <c r="C4" s="294">
        <v>2011</v>
      </c>
      <c r="D4" s="294">
        <v>2012</v>
      </c>
      <c r="E4" s="294">
        <v>2010</v>
      </c>
      <c r="F4" s="244">
        <v>2011</v>
      </c>
      <c r="G4" s="244">
        <v>2012</v>
      </c>
    </row>
    <row r="5" spans="1:7" ht="15.75" thickBot="1" x14ac:dyDescent="0.3">
      <c r="A5" s="270"/>
      <c r="B5" s="297"/>
      <c r="C5" s="297"/>
      <c r="D5" s="297"/>
      <c r="E5" s="297"/>
      <c r="F5" s="245"/>
      <c r="G5" s="245"/>
    </row>
    <row r="6" spans="1:7" ht="15.75" thickBot="1" x14ac:dyDescent="0.3">
      <c r="A6" s="10" t="s">
        <v>426</v>
      </c>
      <c r="B6" s="11">
        <v>299</v>
      </c>
      <c r="C6" s="11">
        <v>334</v>
      </c>
      <c r="D6" s="11">
        <v>280</v>
      </c>
      <c r="E6" s="72">
        <v>19.801324503311257</v>
      </c>
      <c r="F6" s="72">
        <v>22.829801777170196</v>
      </c>
      <c r="G6" s="72">
        <v>18.396846254927727</v>
      </c>
    </row>
    <row r="7" spans="1:7" ht="15.75" thickBot="1" x14ac:dyDescent="0.3">
      <c r="A7" s="10" t="s">
        <v>427</v>
      </c>
      <c r="B7" s="11">
        <v>46</v>
      </c>
      <c r="C7" s="11">
        <v>35</v>
      </c>
      <c r="D7" s="11">
        <v>47</v>
      </c>
      <c r="E7" s="72">
        <v>3.0463576158940397</v>
      </c>
      <c r="F7" s="72">
        <v>2.3923444976076556</v>
      </c>
      <c r="G7" s="72">
        <v>3.0880420499342969</v>
      </c>
    </row>
    <row r="8" spans="1:7" ht="15.75" thickBot="1" x14ac:dyDescent="0.3">
      <c r="A8" s="10" t="s">
        <v>428</v>
      </c>
      <c r="B8" s="11">
        <v>784</v>
      </c>
      <c r="C8" s="11">
        <v>717</v>
      </c>
      <c r="D8" s="11">
        <v>797</v>
      </c>
      <c r="E8" s="72">
        <v>51.920529801324498</v>
      </c>
      <c r="F8" s="72">
        <v>49.008885850991113</v>
      </c>
      <c r="G8" s="72">
        <v>52.365308804204993</v>
      </c>
    </row>
    <row r="9" spans="1:7" ht="15.75" thickBot="1" x14ac:dyDescent="0.3">
      <c r="A9" s="10" t="s">
        <v>338</v>
      </c>
      <c r="B9" s="11">
        <v>381</v>
      </c>
      <c r="C9" s="11">
        <v>377</v>
      </c>
      <c r="D9" s="11">
        <v>398</v>
      </c>
      <c r="E9" s="72">
        <v>25.231788079470196</v>
      </c>
      <c r="F9" s="72">
        <v>25.768967874231031</v>
      </c>
      <c r="G9" s="72">
        <v>26.149802890932982</v>
      </c>
    </row>
    <row r="10" spans="1:7" ht="15.75" thickBot="1" x14ac:dyDescent="0.3">
      <c r="A10" s="96" t="s">
        <v>31</v>
      </c>
      <c r="B10" s="62">
        <v>1510</v>
      </c>
      <c r="C10" s="62">
        <v>1463</v>
      </c>
      <c r="D10" s="62">
        <v>1522</v>
      </c>
      <c r="E10" s="95">
        <f>SUM(E6:E9)</f>
        <v>99.999999999999986</v>
      </c>
      <c r="F10" s="95">
        <f>SUM(F6:F9)</f>
        <v>100</v>
      </c>
      <c r="G10" s="95">
        <f>SUM(G6:G9)</f>
        <v>100</v>
      </c>
    </row>
    <row r="19" spans="4:7" x14ac:dyDescent="0.25">
      <c r="D19" s="248"/>
      <c r="E19" s="248"/>
      <c r="F19" s="248"/>
      <c r="G19" s="248"/>
    </row>
  </sheetData>
  <mergeCells count="8">
    <mergeCell ref="A1:G1"/>
    <mergeCell ref="A3:A5"/>
    <mergeCell ref="B4:B5"/>
    <mergeCell ref="C4:C5"/>
    <mergeCell ref="E4:E5"/>
    <mergeCell ref="D4:D5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9">
    <pageSetUpPr fitToPage="1"/>
  </sheetPr>
  <dimension ref="A1:C36"/>
  <sheetViews>
    <sheetView showGridLines="0" workbookViewId="0">
      <selection sqref="A1:B1"/>
    </sheetView>
  </sheetViews>
  <sheetFormatPr defaultRowHeight="15" x14ac:dyDescent="0.25"/>
  <cols>
    <col min="1" max="1" width="33.5703125" customWidth="1"/>
    <col min="2" max="2" width="9.85546875" bestFit="1" customWidth="1"/>
    <col min="3" max="3" width="15.28515625" customWidth="1"/>
  </cols>
  <sheetData>
    <row r="1" spans="1:3" ht="68.25" customHeight="1" x14ac:dyDescent="0.25">
      <c r="A1" s="273" t="s">
        <v>340</v>
      </c>
      <c r="B1" s="273"/>
    </row>
    <row r="2" spans="1:3" ht="15.75" thickBot="1" x14ac:dyDescent="0.3"/>
    <row r="3" spans="1:3" ht="15.75" thickTop="1" x14ac:dyDescent="0.25">
      <c r="A3" s="312" t="s">
        <v>341</v>
      </c>
      <c r="B3" s="20" t="s">
        <v>333</v>
      </c>
      <c r="C3" s="64"/>
    </row>
    <row r="4" spans="1:3" ht="15.75" thickBot="1" x14ac:dyDescent="0.3">
      <c r="A4" s="313"/>
      <c r="B4" s="21" t="s">
        <v>342</v>
      </c>
      <c r="C4" s="64"/>
    </row>
    <row r="5" spans="1:3" ht="39" thickBot="1" x14ac:dyDescent="0.3">
      <c r="A5" s="68" t="s">
        <v>343</v>
      </c>
      <c r="B5" s="103">
        <v>23.823109843081312</v>
      </c>
      <c r="C5" s="64"/>
    </row>
    <row r="6" spans="1:3" ht="26.25" thickBot="1" x14ac:dyDescent="0.3">
      <c r="A6" s="68" t="s">
        <v>344</v>
      </c>
      <c r="B6" s="103">
        <v>17.83166904422254</v>
      </c>
      <c r="C6" s="64"/>
    </row>
    <row r="7" spans="1:3" ht="26.25" thickBot="1" x14ac:dyDescent="0.3">
      <c r="A7" s="68" t="s">
        <v>345</v>
      </c>
      <c r="B7" s="103">
        <v>13.266761768901569</v>
      </c>
      <c r="C7" s="64"/>
    </row>
    <row r="8" spans="1:3" ht="39" thickBot="1" x14ac:dyDescent="0.3">
      <c r="A8" s="68" t="s">
        <v>346</v>
      </c>
      <c r="B8" s="103">
        <v>6.1340941512125529</v>
      </c>
      <c r="C8" s="64"/>
    </row>
    <row r="9" spans="1:3" ht="15.75" thickBot="1" x14ac:dyDescent="0.3">
      <c r="A9" s="68" t="s">
        <v>348</v>
      </c>
      <c r="B9" s="103">
        <v>5.5634807417974326</v>
      </c>
      <c r="C9" s="64"/>
    </row>
    <row r="10" spans="1:3" ht="15.75" thickBot="1" x14ac:dyDescent="0.3">
      <c r="A10" s="68" t="s">
        <v>347</v>
      </c>
      <c r="B10" s="103">
        <v>4.8502139800285313</v>
      </c>
      <c r="C10" s="64"/>
    </row>
    <row r="11" spans="1:3" ht="26.25" thickBot="1" x14ac:dyDescent="0.3">
      <c r="A11" s="68" t="s">
        <v>351</v>
      </c>
      <c r="B11" s="103">
        <v>2.5677603423680457</v>
      </c>
      <c r="C11" s="64"/>
    </row>
    <row r="12" spans="1:3" ht="15.75" thickBot="1" x14ac:dyDescent="0.3">
      <c r="A12" s="68" t="s">
        <v>349</v>
      </c>
      <c r="B12" s="103">
        <v>2.1398002853067046</v>
      </c>
      <c r="C12" s="64"/>
    </row>
    <row r="13" spans="1:3" ht="26.25" thickBot="1" x14ac:dyDescent="0.3">
      <c r="A13" s="68" t="s">
        <v>350</v>
      </c>
      <c r="B13" s="103">
        <v>1.9971469329529243</v>
      </c>
      <c r="C13" s="64"/>
    </row>
    <row r="14" spans="1:3" ht="26.25" thickBot="1" x14ac:dyDescent="0.3">
      <c r="A14" s="68" t="s">
        <v>354</v>
      </c>
      <c r="B14" s="103">
        <v>1.8544935805991443</v>
      </c>
      <c r="C14" s="64"/>
    </row>
    <row r="15" spans="1:3" ht="39" thickBot="1" x14ac:dyDescent="0.3">
      <c r="A15" s="68" t="s">
        <v>353</v>
      </c>
      <c r="B15" s="103">
        <v>1.5691868758915835</v>
      </c>
      <c r="C15" s="64"/>
    </row>
    <row r="16" spans="1:3" ht="39" thickBot="1" x14ac:dyDescent="0.3">
      <c r="A16" s="68" t="s">
        <v>352</v>
      </c>
      <c r="B16" s="103">
        <v>1.4265335235378032</v>
      </c>
      <c r="C16" s="64"/>
    </row>
    <row r="17" spans="1:3" ht="15.75" thickBot="1" x14ac:dyDescent="0.3">
      <c r="A17" s="68" t="s">
        <v>358</v>
      </c>
      <c r="B17" s="103">
        <v>1.2838801711840229</v>
      </c>
      <c r="C17" s="64"/>
    </row>
    <row r="18" spans="1:3" ht="26.25" thickBot="1" x14ac:dyDescent="0.3">
      <c r="A18" s="68" t="s">
        <v>368</v>
      </c>
      <c r="B18" s="103">
        <v>1.2838801711840229</v>
      </c>
      <c r="C18" s="64"/>
    </row>
    <row r="19" spans="1:3" ht="15.75" thickBot="1" x14ac:dyDescent="0.3">
      <c r="A19" s="68" t="s">
        <v>512</v>
      </c>
      <c r="B19" s="103">
        <v>1.2838801711840229</v>
      </c>
      <c r="C19" s="64"/>
    </row>
    <row r="20" spans="1:3" ht="39" thickBot="1" x14ac:dyDescent="0.3">
      <c r="A20" s="68" t="s">
        <v>361</v>
      </c>
      <c r="B20" s="103">
        <v>0.99857346647646217</v>
      </c>
      <c r="C20" s="64"/>
    </row>
    <row r="21" spans="1:3" ht="15.75" thickBot="1" x14ac:dyDescent="0.3">
      <c r="A21" s="68" t="s">
        <v>513</v>
      </c>
      <c r="B21" s="103">
        <v>0.85592011412268187</v>
      </c>
      <c r="C21" s="64"/>
    </row>
    <row r="22" spans="1:3" ht="51.75" thickBot="1" x14ac:dyDescent="0.3">
      <c r="A22" s="68" t="s">
        <v>357</v>
      </c>
      <c r="B22" s="103">
        <v>0.71326676176890158</v>
      </c>
      <c r="C22" s="64"/>
    </row>
    <row r="23" spans="1:3" ht="26.25" thickBot="1" x14ac:dyDescent="0.3">
      <c r="A23" s="68" t="s">
        <v>359</v>
      </c>
      <c r="B23" s="103">
        <v>0.71326676176890158</v>
      </c>
      <c r="C23" s="64"/>
    </row>
    <row r="24" spans="1:3" ht="39" thickBot="1" x14ac:dyDescent="0.3">
      <c r="A24" s="68" t="s">
        <v>360</v>
      </c>
      <c r="B24" s="103">
        <v>0.71326676176890158</v>
      </c>
      <c r="C24" s="64"/>
    </row>
    <row r="25" spans="1:3" ht="15.75" thickBot="1" x14ac:dyDescent="0.3">
      <c r="A25" s="68" t="s">
        <v>356</v>
      </c>
      <c r="B25" s="103">
        <v>0.57061340941512129</v>
      </c>
      <c r="C25" s="64"/>
    </row>
    <row r="26" spans="1:3" ht="26.25" thickBot="1" x14ac:dyDescent="0.3">
      <c r="A26" s="68" t="s">
        <v>610</v>
      </c>
      <c r="B26" s="103">
        <v>0.57061340941512129</v>
      </c>
      <c r="C26" s="64"/>
    </row>
    <row r="27" spans="1:3" ht="26.25" thickBot="1" x14ac:dyDescent="0.3">
      <c r="A27" s="68" t="s">
        <v>355</v>
      </c>
      <c r="B27" s="103">
        <v>0.42796005706134094</v>
      </c>
      <c r="C27" s="64"/>
    </row>
    <row r="28" spans="1:3" ht="26.25" thickBot="1" x14ac:dyDescent="0.3">
      <c r="A28" s="68" t="s">
        <v>362</v>
      </c>
      <c r="B28" s="103">
        <v>0.42796005706134094</v>
      </c>
      <c r="C28" s="64"/>
    </row>
    <row r="29" spans="1:3" ht="39" thickBot="1" x14ac:dyDescent="0.3">
      <c r="A29" s="68" t="s">
        <v>374</v>
      </c>
      <c r="B29" s="103">
        <v>0.42796005706134094</v>
      </c>
      <c r="C29" s="64"/>
    </row>
    <row r="30" spans="1:3" ht="26.25" thickBot="1" x14ac:dyDescent="0.3">
      <c r="A30" s="68" t="s">
        <v>367</v>
      </c>
      <c r="B30" s="103">
        <v>0.42796005706134094</v>
      </c>
      <c r="C30" s="64"/>
    </row>
    <row r="31" spans="1:3" ht="15.75" thickBot="1" x14ac:dyDescent="0.3">
      <c r="A31" s="68" t="s">
        <v>611</v>
      </c>
      <c r="B31" s="103">
        <v>0.42796005706134094</v>
      </c>
      <c r="C31" s="64"/>
    </row>
    <row r="32" spans="1:3" ht="26.25" thickBot="1" x14ac:dyDescent="0.3">
      <c r="A32" s="68" t="s">
        <v>612</v>
      </c>
      <c r="B32" s="103">
        <v>0.28530670470756064</v>
      </c>
      <c r="C32" s="64"/>
    </row>
    <row r="33" spans="1:3" ht="26.25" thickBot="1" x14ac:dyDescent="0.3">
      <c r="A33" s="68" t="s">
        <v>613</v>
      </c>
      <c r="B33" s="103">
        <v>0.28530670470756064</v>
      </c>
      <c r="C33" s="64"/>
    </row>
    <row r="34" spans="1:3" ht="15.75" thickBot="1" x14ac:dyDescent="0.3">
      <c r="A34" s="68" t="s">
        <v>614</v>
      </c>
      <c r="B34" s="103">
        <v>0.28530670470756064</v>
      </c>
      <c r="C34" s="64"/>
    </row>
    <row r="35" spans="1:3" ht="26.25" thickBot="1" x14ac:dyDescent="0.3">
      <c r="A35" s="18" t="s">
        <v>369</v>
      </c>
      <c r="B35" s="104">
        <v>95.007132667617682</v>
      </c>
      <c r="C35" s="64"/>
    </row>
    <row r="36" spans="1:3" ht="15.75" thickTop="1" x14ac:dyDescent="0.25"/>
  </sheetData>
  <mergeCells count="2">
    <mergeCell ref="A3:A4"/>
    <mergeCell ref="A1:B1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M12"/>
  <sheetViews>
    <sheetView showGridLines="0" workbookViewId="0">
      <selection activeCell="M7" sqref="M7"/>
    </sheetView>
  </sheetViews>
  <sheetFormatPr defaultRowHeight="15" x14ac:dyDescent="0.25"/>
  <cols>
    <col min="1" max="1" width="17.28515625" bestFit="1" customWidth="1"/>
    <col min="2" max="2" width="5.7109375" bestFit="1" customWidth="1"/>
    <col min="3" max="3" width="7.5703125" bestFit="1" customWidth="1"/>
    <col min="4" max="4" width="6.5703125" bestFit="1" customWidth="1"/>
    <col min="5" max="5" width="5.7109375" bestFit="1" customWidth="1"/>
    <col min="6" max="7" width="6.5703125" bestFit="1" customWidth="1"/>
    <col min="8" max="8" width="5.7109375" bestFit="1" customWidth="1"/>
    <col min="9" max="9" width="5.5703125" bestFit="1" customWidth="1"/>
    <col min="10" max="10" width="4" bestFit="1" customWidth="1"/>
    <col min="11" max="11" width="5.7109375" bestFit="1" customWidth="1"/>
    <col min="12" max="12" width="7.5703125" bestFit="1" customWidth="1"/>
    <col min="13" max="13" width="6.5703125" bestFit="1" customWidth="1"/>
  </cols>
  <sheetData>
    <row r="1" spans="1:13" ht="32.25" customHeight="1" x14ac:dyDescent="0.25">
      <c r="A1" s="273" t="s">
        <v>59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5.75" thickBot="1" x14ac:dyDescent="0.3"/>
    <row r="3" spans="1:13" ht="16.5" thickTop="1" thickBot="1" x14ac:dyDescent="0.3">
      <c r="A3" s="268" t="s">
        <v>60</v>
      </c>
      <c r="B3" s="271" t="s">
        <v>61</v>
      </c>
      <c r="C3" s="271"/>
      <c r="D3" s="271"/>
      <c r="E3" s="283" t="s">
        <v>62</v>
      </c>
      <c r="F3" s="283"/>
      <c r="G3" s="283"/>
      <c r="H3" s="284" t="s">
        <v>63</v>
      </c>
      <c r="I3" s="284"/>
      <c r="J3" s="284"/>
      <c r="K3" s="271" t="s">
        <v>31</v>
      </c>
      <c r="L3" s="271"/>
      <c r="M3" s="271"/>
    </row>
    <row r="4" spans="1:13" ht="15.75" thickBot="1" x14ac:dyDescent="0.3">
      <c r="A4" s="269"/>
      <c r="B4" s="285" t="s">
        <v>64</v>
      </c>
      <c r="C4" s="282" t="s">
        <v>52</v>
      </c>
      <c r="D4" s="282"/>
      <c r="E4" s="74" t="s">
        <v>64</v>
      </c>
      <c r="F4" s="287" t="s">
        <v>52</v>
      </c>
      <c r="G4" s="287"/>
      <c r="H4" s="288" t="s">
        <v>64</v>
      </c>
      <c r="I4" s="290" t="s">
        <v>52</v>
      </c>
      <c r="J4" s="290"/>
      <c r="K4" s="285" t="s">
        <v>64</v>
      </c>
      <c r="L4" s="282" t="s">
        <v>52</v>
      </c>
      <c r="M4" s="282"/>
    </row>
    <row r="5" spans="1:13" ht="15.75" thickBot="1" x14ac:dyDescent="0.3">
      <c r="A5" s="270"/>
      <c r="B5" s="286"/>
      <c r="C5" s="29" t="s">
        <v>65</v>
      </c>
      <c r="D5" s="29" t="s">
        <v>66</v>
      </c>
      <c r="E5" s="74"/>
      <c r="F5" s="30" t="s">
        <v>65</v>
      </c>
      <c r="G5" s="30" t="s">
        <v>66</v>
      </c>
      <c r="H5" s="289"/>
      <c r="I5" s="31" t="s">
        <v>65</v>
      </c>
      <c r="J5" s="31" t="s">
        <v>66</v>
      </c>
      <c r="K5" s="286"/>
      <c r="L5" s="29" t="s">
        <v>65</v>
      </c>
      <c r="M5" s="29" t="s">
        <v>66</v>
      </c>
    </row>
    <row r="6" spans="1:13" ht="15.75" thickBot="1" x14ac:dyDescent="0.3">
      <c r="A6" s="10" t="s">
        <v>67</v>
      </c>
      <c r="B6" s="12">
        <v>109</v>
      </c>
      <c r="C6" s="11">
        <v>34062</v>
      </c>
      <c r="D6" s="80">
        <v>7.3347042926818764</v>
      </c>
      <c r="E6" s="32">
        <v>21</v>
      </c>
      <c r="F6" s="32">
        <v>6476</v>
      </c>
      <c r="G6" s="82">
        <v>10.751581359055667</v>
      </c>
      <c r="H6" s="33">
        <v>11</v>
      </c>
      <c r="I6" s="234">
        <v>1366</v>
      </c>
      <c r="J6" s="33">
        <v>100</v>
      </c>
      <c r="K6" s="12">
        <v>141</v>
      </c>
      <c r="L6" s="11">
        <v>41904</v>
      </c>
      <c r="M6" s="80">
        <v>7.9666307980699402</v>
      </c>
    </row>
    <row r="7" spans="1:13" ht="18" thickBot="1" x14ac:dyDescent="0.3">
      <c r="A7" s="10" t="s">
        <v>68</v>
      </c>
      <c r="B7" s="12">
        <v>115</v>
      </c>
      <c r="C7" s="11">
        <v>73864</v>
      </c>
      <c r="D7" s="80">
        <v>15.905425338343438</v>
      </c>
      <c r="E7" s="32">
        <v>25</v>
      </c>
      <c r="F7" s="32">
        <v>16432</v>
      </c>
      <c r="G7" s="82">
        <v>27.280726512044893</v>
      </c>
      <c r="H7" s="33" t="s">
        <v>56</v>
      </c>
      <c r="I7" s="33"/>
      <c r="J7" s="34" t="s">
        <v>56</v>
      </c>
      <c r="K7" s="12">
        <v>140</v>
      </c>
      <c r="L7" s="11">
        <v>90296</v>
      </c>
      <c r="M7" s="80">
        <v>17.166735742232799</v>
      </c>
    </row>
    <row r="8" spans="1:13" ht="18" thickBot="1" x14ac:dyDescent="0.3">
      <c r="A8" s="10" t="s">
        <v>69</v>
      </c>
      <c r="B8" s="12">
        <v>62</v>
      </c>
      <c r="C8" s="11">
        <v>55497</v>
      </c>
      <c r="D8" s="80">
        <v>11.950387062737541</v>
      </c>
      <c r="E8" s="79">
        <v>11</v>
      </c>
      <c r="F8" s="79">
        <v>10097</v>
      </c>
      <c r="G8" s="82">
        <v>16.763236099812396</v>
      </c>
      <c r="H8" s="33" t="s">
        <v>56</v>
      </c>
      <c r="I8" s="33"/>
      <c r="J8" s="34" t="s">
        <v>56</v>
      </c>
      <c r="K8" s="12">
        <v>73</v>
      </c>
      <c r="L8" s="11">
        <v>65594</v>
      </c>
      <c r="M8" s="80">
        <v>12.470484454195295</v>
      </c>
    </row>
    <row r="9" spans="1:13" ht="18" thickBot="1" x14ac:dyDescent="0.3">
      <c r="A9" s="10" t="s">
        <v>70</v>
      </c>
      <c r="B9" s="12">
        <v>152</v>
      </c>
      <c r="C9" s="11">
        <v>224785</v>
      </c>
      <c r="D9" s="80">
        <v>48.403837250616391</v>
      </c>
      <c r="E9" s="32">
        <v>15</v>
      </c>
      <c r="F9" s="32">
        <v>21772</v>
      </c>
      <c r="G9" s="82">
        <v>36.146298540667075</v>
      </c>
      <c r="H9" s="33" t="s">
        <v>56</v>
      </c>
      <c r="I9" s="33"/>
      <c r="J9" s="34" t="s">
        <v>56</v>
      </c>
      <c r="K9" s="12">
        <v>167</v>
      </c>
      <c r="L9" s="11">
        <v>246557</v>
      </c>
      <c r="M9" s="80">
        <v>46.874489062612881</v>
      </c>
    </row>
    <row r="10" spans="1:13" ht="18" thickBot="1" x14ac:dyDescent="0.3">
      <c r="A10" s="10" t="s">
        <v>71</v>
      </c>
      <c r="B10" s="12">
        <v>21</v>
      </c>
      <c r="C10" s="11">
        <v>76187</v>
      </c>
      <c r="D10" s="80">
        <v>16.405646055620753</v>
      </c>
      <c r="E10" s="32">
        <v>2</v>
      </c>
      <c r="F10" s="32">
        <v>5456</v>
      </c>
      <c r="G10" s="82">
        <v>9.0581574884199689</v>
      </c>
      <c r="H10" s="34" t="s">
        <v>56</v>
      </c>
      <c r="I10" s="34"/>
      <c r="J10" s="34" t="s">
        <v>56</v>
      </c>
      <c r="K10" s="12">
        <v>23</v>
      </c>
      <c r="L10" s="11">
        <v>81643</v>
      </c>
      <c r="M10" s="80">
        <v>15.521659942889082</v>
      </c>
    </row>
    <row r="11" spans="1:13" ht="15.75" thickBot="1" x14ac:dyDescent="0.3">
      <c r="A11" s="13" t="s">
        <v>31</v>
      </c>
      <c r="B11" s="15">
        <v>459</v>
      </c>
      <c r="C11" s="14">
        <v>464395</v>
      </c>
      <c r="D11" s="81">
        <v>100</v>
      </c>
      <c r="E11" s="35">
        <v>74</v>
      </c>
      <c r="F11" s="35">
        <v>60233</v>
      </c>
      <c r="G11" s="83">
        <v>100</v>
      </c>
      <c r="H11" s="36">
        <v>11</v>
      </c>
      <c r="I11" s="233">
        <v>1366</v>
      </c>
      <c r="J11" s="36">
        <v>100</v>
      </c>
      <c r="K11" s="15">
        <v>544</v>
      </c>
      <c r="L11" s="14">
        <v>525994</v>
      </c>
      <c r="M11" s="81">
        <v>100</v>
      </c>
    </row>
    <row r="12" spans="1:13" ht="15.75" thickTop="1" x14ac:dyDescent="0.25"/>
  </sheetData>
  <mergeCells count="13">
    <mergeCell ref="L4:M4"/>
    <mergeCell ref="A1:M1"/>
    <mergeCell ref="A3:A5"/>
    <mergeCell ref="B3:D3"/>
    <mergeCell ref="E3:G3"/>
    <mergeCell ref="H3:J3"/>
    <mergeCell ref="K3:M3"/>
    <mergeCell ref="B4:B5"/>
    <mergeCell ref="C4:D4"/>
    <mergeCell ref="F4:G4"/>
    <mergeCell ref="H4:H5"/>
    <mergeCell ref="I4:J4"/>
    <mergeCell ref="K4:K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0">
    <pageSetUpPr fitToPage="1"/>
  </sheetPr>
  <dimension ref="A1:C38"/>
  <sheetViews>
    <sheetView showGridLines="0" topLeftCell="A13" workbookViewId="0">
      <selection activeCell="G36" sqref="G36"/>
    </sheetView>
  </sheetViews>
  <sheetFormatPr defaultRowHeight="15" x14ac:dyDescent="0.25"/>
  <cols>
    <col min="1" max="1" width="68.140625" bestFit="1" customWidth="1"/>
    <col min="2" max="2" width="6.42578125" bestFit="1" customWidth="1"/>
    <col min="3" max="3" width="4.5703125" bestFit="1" customWidth="1"/>
  </cols>
  <sheetData>
    <row r="1" spans="1:3" ht="47.25" customHeight="1" x14ac:dyDescent="0.25">
      <c r="A1" s="273" t="s">
        <v>370</v>
      </c>
      <c r="B1" s="273"/>
      <c r="C1" s="273"/>
    </row>
    <row r="2" spans="1:3" ht="15.75" thickBot="1" x14ac:dyDescent="0.3"/>
    <row r="3" spans="1:3" ht="16.5" thickTop="1" thickBot="1" x14ac:dyDescent="0.3">
      <c r="A3" s="334" t="s">
        <v>371</v>
      </c>
      <c r="B3" s="331" t="s">
        <v>372</v>
      </c>
      <c r="C3" s="331"/>
    </row>
    <row r="4" spans="1:3" ht="15.75" thickBot="1" x14ac:dyDescent="0.3">
      <c r="A4" s="335"/>
      <c r="B4" s="69" t="s">
        <v>373</v>
      </c>
      <c r="C4" s="69" t="s">
        <v>66</v>
      </c>
    </row>
    <row r="5" spans="1:3" ht="15.75" thickBot="1" x14ac:dyDescent="0.3">
      <c r="A5" s="46" t="s">
        <v>374</v>
      </c>
      <c r="B5" s="12">
        <v>384</v>
      </c>
      <c r="C5" s="72">
        <v>14.556482183472328</v>
      </c>
    </row>
    <row r="6" spans="1:3" ht="15.75" thickBot="1" x14ac:dyDescent="0.3">
      <c r="A6" s="46" t="s">
        <v>375</v>
      </c>
      <c r="B6" s="12">
        <v>289</v>
      </c>
      <c r="C6" s="72">
        <v>10.955269143290373</v>
      </c>
    </row>
    <row r="7" spans="1:3" ht="15.75" thickBot="1" x14ac:dyDescent="0.3">
      <c r="A7" s="46" t="s">
        <v>377</v>
      </c>
      <c r="B7" s="12">
        <v>248</v>
      </c>
      <c r="C7" s="72">
        <v>9.4010614101592118</v>
      </c>
    </row>
    <row r="8" spans="1:3" ht="15.75" thickBot="1" x14ac:dyDescent="0.3">
      <c r="A8" s="46" t="s">
        <v>376</v>
      </c>
      <c r="B8" s="12">
        <v>220</v>
      </c>
      <c r="C8" s="72">
        <v>8.3396512509476892</v>
      </c>
    </row>
    <row r="9" spans="1:3" ht="15.75" thickBot="1" x14ac:dyDescent="0.3">
      <c r="A9" s="46" t="s">
        <v>364</v>
      </c>
      <c r="B9" s="12">
        <v>184</v>
      </c>
      <c r="C9" s="72">
        <v>6.9749810462471569</v>
      </c>
    </row>
    <row r="10" spans="1:3" ht="15.75" thickBot="1" x14ac:dyDescent="0.3">
      <c r="A10" s="46" t="s">
        <v>378</v>
      </c>
      <c r="B10" s="12">
        <v>175</v>
      </c>
      <c r="C10" s="72">
        <v>6.6338134950720242</v>
      </c>
    </row>
    <row r="11" spans="1:3" ht="15.75" thickBot="1" x14ac:dyDescent="0.3">
      <c r="A11" s="46" t="s">
        <v>356</v>
      </c>
      <c r="B11" s="12">
        <v>157</v>
      </c>
      <c r="C11" s="72">
        <v>5.9514783927217589</v>
      </c>
    </row>
    <row r="12" spans="1:3" ht="15.75" thickBot="1" x14ac:dyDescent="0.3">
      <c r="A12" s="46" t="s">
        <v>380</v>
      </c>
      <c r="B12" s="12">
        <v>132</v>
      </c>
      <c r="C12" s="72">
        <v>5.0037907505686121</v>
      </c>
    </row>
    <row r="13" spans="1:3" ht="15.75" thickBot="1" x14ac:dyDescent="0.3">
      <c r="A13" s="46" t="s">
        <v>379</v>
      </c>
      <c r="B13" s="12">
        <v>129</v>
      </c>
      <c r="C13" s="72">
        <v>4.8900682335102346</v>
      </c>
    </row>
    <row r="14" spans="1:3" ht="15.75" thickBot="1" x14ac:dyDescent="0.3">
      <c r="A14" s="46" t="s">
        <v>366</v>
      </c>
      <c r="B14" s="12">
        <v>90</v>
      </c>
      <c r="C14" s="72">
        <v>3.4116755117513269</v>
      </c>
    </row>
    <row r="15" spans="1:3" ht="15.75" thickBot="1" x14ac:dyDescent="0.3">
      <c r="A15" s="46" t="s">
        <v>381</v>
      </c>
      <c r="B15" s="12">
        <v>70</v>
      </c>
      <c r="C15" s="72">
        <v>2.6535253980288096</v>
      </c>
    </row>
    <row r="16" spans="1:3" ht="15.75" thickBot="1" x14ac:dyDescent="0.3">
      <c r="A16" s="46" t="s">
        <v>362</v>
      </c>
      <c r="B16" s="12">
        <v>69</v>
      </c>
      <c r="C16" s="72">
        <v>2.6156178923426836</v>
      </c>
    </row>
    <row r="17" spans="1:3" ht="15.75" thickBot="1" x14ac:dyDescent="0.3">
      <c r="A17" s="46" t="s">
        <v>363</v>
      </c>
      <c r="B17" s="12">
        <v>67</v>
      </c>
      <c r="C17" s="72">
        <v>2.5398028809704321</v>
      </c>
    </row>
    <row r="18" spans="1:3" ht="15.75" thickBot="1" x14ac:dyDescent="0.3">
      <c r="A18" s="46" t="s">
        <v>383</v>
      </c>
      <c r="B18" s="12">
        <v>56</v>
      </c>
      <c r="C18" s="72">
        <v>2.1228203184230479</v>
      </c>
    </row>
    <row r="19" spans="1:3" ht="15.75" thickBot="1" x14ac:dyDescent="0.3">
      <c r="A19" s="46" t="s">
        <v>384</v>
      </c>
      <c r="B19" s="12">
        <v>47</v>
      </c>
      <c r="C19" s="72">
        <v>1.781652767247915</v>
      </c>
    </row>
    <row r="20" spans="1:3" ht="15.75" thickBot="1" x14ac:dyDescent="0.3">
      <c r="A20" s="46" t="s">
        <v>382</v>
      </c>
      <c r="B20" s="12">
        <v>39</v>
      </c>
      <c r="C20" s="72">
        <v>1.4783927217589083</v>
      </c>
    </row>
    <row r="21" spans="1:3" ht="15.75" thickBot="1" x14ac:dyDescent="0.3">
      <c r="A21" s="46" t="s">
        <v>365</v>
      </c>
      <c r="B21" s="12">
        <v>26</v>
      </c>
      <c r="C21" s="72">
        <v>0.98559514783927216</v>
      </c>
    </row>
    <row r="22" spans="1:3" ht="15.75" thickBot="1" x14ac:dyDescent="0.3">
      <c r="A22" s="46" t="s">
        <v>387</v>
      </c>
      <c r="B22" s="12">
        <v>24</v>
      </c>
      <c r="C22" s="72">
        <v>0.90978013646702049</v>
      </c>
    </row>
    <row r="23" spans="1:3" ht="15.75" thickBot="1" x14ac:dyDescent="0.3">
      <c r="A23" s="46" t="s">
        <v>361</v>
      </c>
      <c r="B23" s="12">
        <v>22</v>
      </c>
      <c r="C23" s="72">
        <v>0.83396512509476883</v>
      </c>
    </row>
    <row r="24" spans="1:3" ht="15.75" thickBot="1" x14ac:dyDescent="0.3">
      <c r="A24" s="46" t="s">
        <v>386</v>
      </c>
      <c r="B24" s="12">
        <v>20</v>
      </c>
      <c r="C24" s="72">
        <v>0.75815011372251706</v>
      </c>
    </row>
    <row r="25" spans="1:3" ht="15.75" thickBot="1" x14ac:dyDescent="0.3">
      <c r="A25" s="46" t="s">
        <v>389</v>
      </c>
      <c r="B25" s="12">
        <v>20</v>
      </c>
      <c r="C25" s="72">
        <v>0.75815011372251706</v>
      </c>
    </row>
    <row r="26" spans="1:3" ht="15.75" thickBot="1" x14ac:dyDescent="0.3">
      <c r="A26" s="46" t="s">
        <v>388</v>
      </c>
      <c r="B26" s="12">
        <v>18</v>
      </c>
      <c r="C26" s="72">
        <v>0.6823351023502654</v>
      </c>
    </row>
    <row r="27" spans="1:3" ht="15.75" thickBot="1" x14ac:dyDescent="0.3">
      <c r="A27" s="46" t="s">
        <v>385</v>
      </c>
      <c r="B27" s="12">
        <v>18</v>
      </c>
      <c r="C27" s="72">
        <v>0.6823351023502654</v>
      </c>
    </row>
    <row r="28" spans="1:3" ht="15.75" thickBot="1" x14ac:dyDescent="0.3">
      <c r="A28" s="46" t="s">
        <v>513</v>
      </c>
      <c r="B28" s="12">
        <v>17</v>
      </c>
      <c r="C28" s="72">
        <v>0.64442759666413951</v>
      </c>
    </row>
    <row r="29" spans="1:3" ht="15.75" thickBot="1" x14ac:dyDescent="0.3">
      <c r="A29" s="46" t="s">
        <v>349</v>
      </c>
      <c r="B29" s="12">
        <v>16</v>
      </c>
      <c r="C29" s="72">
        <v>0.60652009097801363</v>
      </c>
    </row>
    <row r="30" spans="1:3" ht="15.75" thickBot="1" x14ac:dyDescent="0.3">
      <c r="A30" s="46" t="s">
        <v>615</v>
      </c>
      <c r="B30" s="12">
        <v>8</v>
      </c>
      <c r="C30" s="72">
        <v>0.30326004548900681</v>
      </c>
    </row>
    <row r="31" spans="1:3" ht="15.75" thickBot="1" x14ac:dyDescent="0.3">
      <c r="A31" s="46" t="s">
        <v>352</v>
      </c>
      <c r="B31" s="12">
        <v>6</v>
      </c>
      <c r="C31" s="72">
        <v>0.22744503411675512</v>
      </c>
    </row>
    <row r="32" spans="1:3" ht="15.75" thickBot="1" x14ac:dyDescent="0.3">
      <c r="A32" s="46" t="s">
        <v>616</v>
      </c>
      <c r="B32" s="12">
        <v>6</v>
      </c>
      <c r="C32" s="72">
        <v>0.22744503411675512</v>
      </c>
    </row>
    <row r="33" spans="1:3" ht="15.75" thickBot="1" x14ac:dyDescent="0.3">
      <c r="A33" s="46" t="s">
        <v>617</v>
      </c>
      <c r="B33" s="12">
        <v>5</v>
      </c>
      <c r="C33" s="72">
        <v>0.18953752843062927</v>
      </c>
    </row>
    <row r="34" spans="1:3" ht="15.75" thickBot="1" x14ac:dyDescent="0.3">
      <c r="A34" s="46" t="s">
        <v>358</v>
      </c>
      <c r="B34" s="12">
        <v>5</v>
      </c>
      <c r="C34" s="72">
        <v>0.18953752843062927</v>
      </c>
    </row>
    <row r="35" spans="1:3" ht="15.75" thickBot="1" x14ac:dyDescent="0.3">
      <c r="A35" s="70" t="s">
        <v>390</v>
      </c>
      <c r="B35" s="62">
        <v>2567</v>
      </c>
      <c r="C35" s="95">
        <v>97.30856709628506</v>
      </c>
    </row>
    <row r="36" spans="1:3" ht="15.75" thickBot="1" x14ac:dyDescent="0.3">
      <c r="A36" s="70" t="s">
        <v>391</v>
      </c>
      <c r="B36" s="62">
        <v>858</v>
      </c>
      <c r="C36" s="95">
        <v>24.542334096109837</v>
      </c>
    </row>
    <row r="37" spans="1:3" ht="15.75" thickBot="1" x14ac:dyDescent="0.3">
      <c r="A37" s="47" t="s">
        <v>392</v>
      </c>
      <c r="B37" s="106">
        <v>3496</v>
      </c>
      <c r="C37" s="60"/>
    </row>
    <row r="38" spans="1:3" ht="15.75" thickTop="1" x14ac:dyDescent="0.25"/>
  </sheetData>
  <mergeCells count="3">
    <mergeCell ref="A3:A4"/>
    <mergeCell ref="B3:C3"/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1">
    <pageSetUpPr fitToPage="1"/>
  </sheetPr>
  <dimension ref="A1:H27"/>
  <sheetViews>
    <sheetView showGridLines="0" workbookViewId="0">
      <selection activeCell="J4" sqref="J4"/>
    </sheetView>
  </sheetViews>
  <sheetFormatPr defaultRowHeight="15" x14ac:dyDescent="0.25"/>
  <cols>
    <col min="1" max="1" width="18.7109375" bestFit="1" customWidth="1"/>
    <col min="2" max="2" width="9" bestFit="1" customWidth="1"/>
    <col min="3" max="4" width="9.28515625" bestFit="1" customWidth="1"/>
    <col min="5" max="5" width="8.7109375" bestFit="1" customWidth="1"/>
    <col min="6" max="6" width="9.5703125" bestFit="1" customWidth="1"/>
    <col min="7" max="7" width="7.5703125" bestFit="1" customWidth="1"/>
    <col min="8" max="8" width="10.7109375" customWidth="1"/>
  </cols>
  <sheetData>
    <row r="1" spans="1:8" ht="30.75" customHeight="1" x14ac:dyDescent="0.25">
      <c r="A1" s="273" t="s">
        <v>393</v>
      </c>
      <c r="B1" s="273"/>
      <c r="C1" s="273"/>
      <c r="D1" s="273"/>
      <c r="E1" s="273"/>
      <c r="F1" s="273"/>
      <c r="G1" s="273"/>
      <c r="H1" s="273"/>
    </row>
    <row r="2" spans="1:8" ht="15.75" thickBot="1" x14ac:dyDescent="0.3"/>
    <row r="3" spans="1:8" ht="16.5" thickTop="1" thickBot="1" x14ac:dyDescent="0.3">
      <c r="A3" s="312" t="s">
        <v>6</v>
      </c>
      <c r="B3" s="281" t="s">
        <v>394</v>
      </c>
      <c r="C3" s="281"/>
      <c r="D3" s="281"/>
      <c r="E3" s="281"/>
      <c r="F3" s="281"/>
      <c r="G3" s="281"/>
      <c r="H3" s="268" t="s">
        <v>395</v>
      </c>
    </row>
    <row r="4" spans="1:8" ht="96.75" thickBot="1" x14ac:dyDescent="0.3">
      <c r="A4" s="313"/>
      <c r="B4" s="71" t="s">
        <v>396</v>
      </c>
      <c r="C4" s="71" t="s">
        <v>397</v>
      </c>
      <c r="D4" s="71" t="s">
        <v>398</v>
      </c>
      <c r="E4" s="71" t="s">
        <v>399</v>
      </c>
      <c r="F4" s="71" t="s">
        <v>400</v>
      </c>
      <c r="G4" s="71" t="s">
        <v>401</v>
      </c>
      <c r="H4" s="270"/>
    </row>
    <row r="5" spans="1:8" ht="15.75" thickBot="1" x14ac:dyDescent="0.3">
      <c r="A5" s="10" t="s">
        <v>10</v>
      </c>
      <c r="B5" s="72">
        <v>38.011695906432749</v>
      </c>
      <c r="C5" s="72">
        <v>41.228070175438596</v>
      </c>
      <c r="D5" s="72">
        <v>6.7251461988304087</v>
      </c>
      <c r="E5" s="72">
        <v>0.29239766081871343</v>
      </c>
      <c r="F5" s="72">
        <v>9.6491228070175428</v>
      </c>
      <c r="G5" s="72">
        <v>4.0935672514619883</v>
      </c>
      <c r="H5" s="10">
        <v>684</v>
      </c>
    </row>
    <row r="6" spans="1:8" ht="15.75" thickBot="1" x14ac:dyDescent="0.3">
      <c r="A6" s="10" t="s">
        <v>11</v>
      </c>
      <c r="B6" s="72">
        <v>20</v>
      </c>
      <c r="C6" s="72">
        <v>60</v>
      </c>
      <c r="D6" s="72">
        <v>0</v>
      </c>
      <c r="E6" s="72">
        <v>0</v>
      </c>
      <c r="F6" s="72">
        <v>20</v>
      </c>
      <c r="G6" s="72">
        <v>0</v>
      </c>
      <c r="H6" s="10">
        <v>20</v>
      </c>
    </row>
    <row r="7" spans="1:8" ht="15.75" thickBot="1" x14ac:dyDescent="0.3">
      <c r="A7" s="10" t="s">
        <v>12</v>
      </c>
      <c r="B7" s="72">
        <v>32.402234636871505</v>
      </c>
      <c r="C7" s="72">
        <v>43.621973929236503</v>
      </c>
      <c r="D7" s="72">
        <v>6.610800744878957</v>
      </c>
      <c r="E7" s="72">
        <v>1.2569832402234637</v>
      </c>
      <c r="F7" s="72">
        <v>9.8230912476722523</v>
      </c>
      <c r="G7" s="72">
        <v>6.2849162011173192</v>
      </c>
      <c r="H7" s="55">
        <v>2148</v>
      </c>
    </row>
    <row r="8" spans="1:8" ht="15.75" thickBot="1" x14ac:dyDescent="0.3">
      <c r="A8" s="10" t="s">
        <v>13</v>
      </c>
      <c r="B8" s="72">
        <v>46.969696969696969</v>
      </c>
      <c r="C8" s="72">
        <v>34.090909090909086</v>
      </c>
      <c r="D8" s="72">
        <v>2.2727272727272729</v>
      </c>
      <c r="E8" s="72">
        <v>0.75757575757575757</v>
      </c>
      <c r="F8" s="72">
        <v>10.606060606060606</v>
      </c>
      <c r="G8" s="72">
        <v>5.3030303030303028</v>
      </c>
      <c r="H8" s="10">
        <v>132</v>
      </c>
    </row>
    <row r="9" spans="1:8" ht="15.75" thickBot="1" x14ac:dyDescent="0.3">
      <c r="A9" s="10" t="s">
        <v>14</v>
      </c>
      <c r="B9" s="72">
        <v>44.680851063829785</v>
      </c>
      <c r="C9" s="72">
        <v>31.205673758865249</v>
      </c>
      <c r="D9" s="72">
        <v>4.9645390070921991</v>
      </c>
      <c r="E9" s="72">
        <v>0</v>
      </c>
      <c r="F9" s="72">
        <v>15.602836879432624</v>
      </c>
      <c r="G9" s="72">
        <v>3.5460992907801421</v>
      </c>
      <c r="H9" s="10">
        <v>141</v>
      </c>
    </row>
    <row r="10" spans="1:8" ht="15.75" thickBot="1" x14ac:dyDescent="0.3">
      <c r="A10" s="10" t="s">
        <v>15</v>
      </c>
      <c r="B10" s="72">
        <v>39.927623642943303</v>
      </c>
      <c r="C10" s="72">
        <v>37.515078407720139</v>
      </c>
      <c r="D10" s="72">
        <v>8.5645355850422202</v>
      </c>
      <c r="E10" s="72">
        <v>0.12062726176115801</v>
      </c>
      <c r="F10" s="72">
        <v>10.97708082026538</v>
      </c>
      <c r="G10" s="72">
        <v>2.8950542822677927</v>
      </c>
      <c r="H10" s="10">
        <v>829</v>
      </c>
    </row>
    <row r="11" spans="1:8" ht="15.75" thickBot="1" x14ac:dyDescent="0.3">
      <c r="A11" s="10" t="s">
        <v>16</v>
      </c>
      <c r="B11" s="72">
        <v>25</v>
      </c>
      <c r="C11" s="72">
        <v>42.073170731707314</v>
      </c>
      <c r="D11" s="72">
        <v>6.0975609756097562</v>
      </c>
      <c r="E11" s="72">
        <v>1.2195121951219512</v>
      </c>
      <c r="F11" s="72">
        <v>21.951219512195124</v>
      </c>
      <c r="G11" s="72">
        <v>3.6585365853658534</v>
      </c>
      <c r="H11" s="10">
        <v>164</v>
      </c>
    </row>
    <row r="12" spans="1:8" ht="15.75" thickBot="1" x14ac:dyDescent="0.3">
      <c r="A12" s="10" t="s">
        <v>17</v>
      </c>
      <c r="B12" s="72">
        <v>27.966101694915253</v>
      </c>
      <c r="C12" s="72">
        <v>37.288135593220339</v>
      </c>
      <c r="D12" s="72">
        <v>16.949152542372879</v>
      </c>
      <c r="E12" s="72">
        <v>0.84745762711864403</v>
      </c>
      <c r="F12" s="72">
        <v>8.4745762711864394</v>
      </c>
      <c r="G12" s="72">
        <v>8.4745762711864394</v>
      </c>
      <c r="H12" s="10">
        <v>236</v>
      </c>
    </row>
    <row r="13" spans="1:8" ht="15.75" thickBot="1" x14ac:dyDescent="0.3">
      <c r="A13" s="10" t="s">
        <v>18</v>
      </c>
      <c r="B13" s="72">
        <v>55.053191489361694</v>
      </c>
      <c r="C13" s="72">
        <v>27.659574468085108</v>
      </c>
      <c r="D13" s="72">
        <v>5.1861702127659575</v>
      </c>
      <c r="E13" s="72">
        <v>0.66489361702127658</v>
      </c>
      <c r="F13" s="72">
        <v>7.7127659574468082</v>
      </c>
      <c r="G13" s="72">
        <v>3.7234042553191489</v>
      </c>
      <c r="H13" s="10">
        <v>752</v>
      </c>
    </row>
    <row r="14" spans="1:8" ht="15.75" thickBot="1" x14ac:dyDescent="0.3">
      <c r="A14" s="10" t="s">
        <v>19</v>
      </c>
      <c r="B14" s="72">
        <v>45.293315143246929</v>
      </c>
      <c r="C14" s="72">
        <v>33.560709413369715</v>
      </c>
      <c r="D14" s="72">
        <v>8.1855388813096877</v>
      </c>
      <c r="E14" s="72">
        <v>0.40927694406548432</v>
      </c>
      <c r="F14" s="72">
        <v>8.4583901773533423</v>
      </c>
      <c r="G14" s="72">
        <v>4.0927694406548438</v>
      </c>
      <c r="H14" s="10">
        <v>733</v>
      </c>
    </row>
    <row r="15" spans="1:8" ht="15.75" thickBot="1" x14ac:dyDescent="0.3">
      <c r="A15" s="10" t="s">
        <v>20</v>
      </c>
      <c r="B15" s="72">
        <v>49.358974358974365</v>
      </c>
      <c r="C15" s="72">
        <v>33.974358974358978</v>
      </c>
      <c r="D15" s="72">
        <v>5.7692307692307692</v>
      </c>
      <c r="E15" s="72">
        <v>1.2820512820512819</v>
      </c>
      <c r="F15" s="72">
        <v>7.6923076923076925</v>
      </c>
      <c r="G15" s="72">
        <v>1.9230769230769231</v>
      </c>
      <c r="H15" s="10">
        <v>156</v>
      </c>
    </row>
    <row r="16" spans="1:8" ht="15.75" thickBot="1" x14ac:dyDescent="0.3">
      <c r="A16" s="10" t="s">
        <v>21</v>
      </c>
      <c r="B16" s="72">
        <v>54</v>
      </c>
      <c r="C16" s="72">
        <v>24.5</v>
      </c>
      <c r="D16" s="72">
        <v>7.0000000000000009</v>
      </c>
      <c r="E16" s="72">
        <v>0.5</v>
      </c>
      <c r="F16" s="72">
        <v>9</v>
      </c>
      <c r="G16" s="72">
        <v>5</v>
      </c>
      <c r="H16" s="10">
        <v>200</v>
      </c>
    </row>
    <row r="17" spans="1:8" ht="15.75" thickBot="1" x14ac:dyDescent="0.3">
      <c r="A17" s="10" t="s">
        <v>22</v>
      </c>
      <c r="B17" s="336" t="s">
        <v>402</v>
      </c>
      <c r="C17" s="336"/>
      <c r="D17" s="336"/>
      <c r="E17" s="336"/>
      <c r="F17" s="336"/>
      <c r="G17" s="336"/>
      <c r="H17" s="336"/>
    </row>
    <row r="18" spans="1:8" ht="15.75" thickBot="1" x14ac:dyDescent="0.3">
      <c r="A18" s="10" t="s">
        <v>23</v>
      </c>
      <c r="B18" s="72">
        <v>31.223628691983123</v>
      </c>
      <c r="C18" s="72">
        <v>43.037974683544306</v>
      </c>
      <c r="D18" s="72">
        <v>5.0632911392405067</v>
      </c>
      <c r="E18" s="72">
        <v>1.6877637130801686</v>
      </c>
      <c r="F18" s="72">
        <v>17.721518987341771</v>
      </c>
      <c r="G18" s="72">
        <v>1.2658227848101267</v>
      </c>
      <c r="H18" s="10">
        <v>237</v>
      </c>
    </row>
    <row r="19" spans="1:8" ht="15.75" thickBot="1" x14ac:dyDescent="0.3">
      <c r="A19" s="10" t="s">
        <v>24</v>
      </c>
      <c r="B19" s="336" t="s">
        <v>402</v>
      </c>
      <c r="C19" s="336"/>
      <c r="D19" s="336"/>
      <c r="E19" s="336"/>
      <c r="F19" s="336"/>
      <c r="G19" s="336"/>
      <c r="H19" s="336"/>
    </row>
    <row r="20" spans="1:8" ht="15.75" thickBot="1" x14ac:dyDescent="0.3">
      <c r="A20" s="10" t="s">
        <v>25</v>
      </c>
      <c r="B20" s="72">
        <v>22.983257229832571</v>
      </c>
      <c r="C20" s="72">
        <v>25.11415525114155</v>
      </c>
      <c r="D20" s="72">
        <v>18.264840182648399</v>
      </c>
      <c r="E20" s="72">
        <v>1.6742770167427701</v>
      </c>
      <c r="F20" s="72">
        <v>4.2617960426179602</v>
      </c>
      <c r="G20" s="72">
        <v>27.701674277016743</v>
      </c>
      <c r="H20" s="12">
        <v>657</v>
      </c>
    </row>
    <row r="21" spans="1:8" ht="15.75" thickBot="1" x14ac:dyDescent="0.3">
      <c r="A21" s="10" t="s">
        <v>26</v>
      </c>
      <c r="B21" s="72">
        <v>47.088607594936711</v>
      </c>
      <c r="C21" s="72">
        <v>22.531645569620252</v>
      </c>
      <c r="D21" s="72">
        <v>9.113924050632912</v>
      </c>
      <c r="E21" s="72">
        <v>12.151898734177214</v>
      </c>
      <c r="F21" s="72">
        <v>4.556962025316456</v>
      </c>
      <c r="G21" s="72">
        <v>4.556962025316456</v>
      </c>
      <c r="H21" s="12">
        <v>395</v>
      </c>
    </row>
    <row r="22" spans="1:8" ht="15.75" thickBot="1" x14ac:dyDescent="0.3">
      <c r="A22" s="10" t="s">
        <v>27</v>
      </c>
      <c r="B22" s="72">
        <v>33.333333333333329</v>
      </c>
      <c r="C22" s="72">
        <v>38.095238095238095</v>
      </c>
      <c r="D22" s="72">
        <v>9.5238095238095237</v>
      </c>
      <c r="E22" s="72">
        <v>0</v>
      </c>
      <c r="F22" s="72">
        <v>9.5238095238095237</v>
      </c>
      <c r="G22" s="72">
        <v>9.5238095238095237</v>
      </c>
      <c r="H22" s="12">
        <v>21</v>
      </c>
    </row>
    <row r="23" spans="1:8" ht="15.75" thickBot="1" x14ac:dyDescent="0.3">
      <c r="A23" s="10" t="s">
        <v>28</v>
      </c>
      <c r="B23" s="72">
        <v>20.304568527918782</v>
      </c>
      <c r="C23" s="72">
        <v>8.1218274111675122</v>
      </c>
      <c r="D23" s="72">
        <v>8.1218274111675122</v>
      </c>
      <c r="E23" s="72">
        <v>0</v>
      </c>
      <c r="F23" s="72">
        <v>62.944162436548226</v>
      </c>
      <c r="G23" s="72">
        <v>0.50761421319796951</v>
      </c>
      <c r="H23" s="12">
        <v>197</v>
      </c>
    </row>
    <row r="24" spans="1:8" ht="15.75" thickBot="1" x14ac:dyDescent="0.3">
      <c r="A24" s="10" t="s">
        <v>29</v>
      </c>
      <c r="B24" s="72">
        <v>18.772563176895307</v>
      </c>
      <c r="C24" s="72">
        <v>29.783393501805055</v>
      </c>
      <c r="D24" s="72">
        <v>7.0397111913357406</v>
      </c>
      <c r="E24" s="72">
        <v>1.4440433212996391</v>
      </c>
      <c r="F24" s="72">
        <v>40.072202166064983</v>
      </c>
      <c r="G24" s="72">
        <v>2.8880866425992782</v>
      </c>
      <c r="H24" s="12">
        <v>554</v>
      </c>
    </row>
    <row r="25" spans="1:8" ht="15.75" thickBot="1" x14ac:dyDescent="0.3">
      <c r="A25" s="10" t="s">
        <v>30</v>
      </c>
      <c r="B25" s="72">
        <v>66.037735849056602</v>
      </c>
      <c r="C25" s="72">
        <v>1.8867924528301887</v>
      </c>
      <c r="D25" s="72">
        <v>13.20754716981132</v>
      </c>
      <c r="E25" s="72">
        <v>0</v>
      </c>
      <c r="F25" s="72">
        <v>18.867924528301888</v>
      </c>
      <c r="G25" s="72">
        <v>0</v>
      </c>
      <c r="H25" s="12">
        <v>53</v>
      </c>
    </row>
    <row r="26" spans="1:8" ht="15.75" thickBot="1" x14ac:dyDescent="0.3">
      <c r="A26" s="13" t="s">
        <v>95</v>
      </c>
      <c r="B26" s="73">
        <v>36.719220122758458</v>
      </c>
      <c r="C26" s="73">
        <v>34.781562161511616</v>
      </c>
      <c r="D26" s="73">
        <v>8.0996509808641228</v>
      </c>
      <c r="E26" s="73">
        <v>1.4081116861234806</v>
      </c>
      <c r="F26" s="73">
        <v>12.757251173426404</v>
      </c>
      <c r="G26" s="73">
        <v>6.2342038753159228</v>
      </c>
      <c r="H26" s="14">
        <v>8309</v>
      </c>
    </row>
    <row r="27" spans="1:8" ht="15.75" thickTop="1" x14ac:dyDescent="0.25"/>
  </sheetData>
  <mergeCells count="6">
    <mergeCell ref="B19:H19"/>
    <mergeCell ref="A1:H1"/>
    <mergeCell ref="A3:A4"/>
    <mergeCell ref="B3:G3"/>
    <mergeCell ref="H3:H4"/>
    <mergeCell ref="B17:H1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2">
    <pageSetUpPr fitToPage="1"/>
  </sheetPr>
  <dimension ref="A1:H12"/>
  <sheetViews>
    <sheetView showGridLines="0" topLeftCell="A4" zoomScale="80" zoomScaleNormal="80" workbookViewId="0">
      <selection activeCell="M11" sqref="M11"/>
    </sheetView>
  </sheetViews>
  <sheetFormatPr defaultRowHeight="15" x14ac:dyDescent="0.25"/>
  <cols>
    <col min="1" max="1" width="28.42578125" bestFit="1" customWidth="1"/>
    <col min="2" max="2" width="59.42578125" bestFit="1" customWidth="1"/>
    <col min="3" max="8" width="6.28515625" bestFit="1" customWidth="1"/>
  </cols>
  <sheetData>
    <row r="1" spans="1:8" ht="37.5" customHeight="1" x14ac:dyDescent="0.25">
      <c r="A1" s="273" t="s">
        <v>627</v>
      </c>
      <c r="B1" s="273"/>
      <c r="C1" s="273"/>
      <c r="D1" s="273"/>
      <c r="E1" s="273"/>
      <c r="F1" s="273"/>
      <c r="G1" s="273"/>
      <c r="H1" s="273"/>
    </row>
    <row r="2" spans="1:8" ht="15.75" thickBot="1" x14ac:dyDescent="0.3"/>
    <row r="3" spans="1:8" ht="16.5" thickTop="1" thickBot="1" x14ac:dyDescent="0.3">
      <c r="A3" s="268"/>
      <c r="B3" s="268" t="s">
        <v>429</v>
      </c>
      <c r="C3" s="271"/>
      <c r="D3" s="271"/>
      <c r="E3" s="271"/>
      <c r="F3" s="271"/>
      <c r="G3" s="271"/>
      <c r="H3" s="271"/>
    </row>
    <row r="4" spans="1:8" x14ac:dyDescent="0.25">
      <c r="A4" s="269"/>
      <c r="B4" s="269"/>
      <c r="C4" s="294">
        <v>2010</v>
      </c>
      <c r="D4" s="294">
        <v>2011</v>
      </c>
      <c r="E4" s="249">
        <v>2012</v>
      </c>
      <c r="F4" s="294">
        <v>2010</v>
      </c>
      <c r="G4" s="294">
        <v>2011</v>
      </c>
      <c r="H4" s="249">
        <v>2012</v>
      </c>
    </row>
    <row r="5" spans="1:8" ht="15.75" thickBot="1" x14ac:dyDescent="0.3">
      <c r="A5" s="270"/>
      <c r="B5" s="270"/>
      <c r="C5" s="297"/>
      <c r="D5" s="297"/>
      <c r="E5" s="250"/>
      <c r="F5" s="297"/>
      <c r="G5" s="297"/>
      <c r="H5" s="250"/>
    </row>
    <row r="6" spans="1:8" ht="15.75" thickBot="1" x14ac:dyDescent="0.3">
      <c r="A6" s="10" t="s">
        <v>430</v>
      </c>
      <c r="B6" s="10" t="s">
        <v>607</v>
      </c>
      <c r="C6" s="11">
        <v>2657</v>
      </c>
      <c r="D6" s="11">
        <v>2832</v>
      </c>
      <c r="E6" s="11">
        <v>3051</v>
      </c>
      <c r="F6" s="72">
        <v>0.3509907529722589</v>
      </c>
      <c r="G6" s="72">
        <v>0.37102056858378096</v>
      </c>
      <c r="H6" s="72">
        <v>0.36719220122758456</v>
      </c>
    </row>
    <row r="7" spans="1:8" ht="15.75" thickBot="1" x14ac:dyDescent="0.3">
      <c r="A7" s="10" t="s">
        <v>431</v>
      </c>
      <c r="B7" s="10" t="s">
        <v>432</v>
      </c>
      <c r="C7" s="11">
        <v>2411</v>
      </c>
      <c r="D7" s="11">
        <v>2784</v>
      </c>
      <c r="E7" s="11">
        <v>2890</v>
      </c>
      <c r="F7" s="72">
        <v>0.31849405548216647</v>
      </c>
      <c r="G7" s="72">
        <v>0.36473208437049653</v>
      </c>
      <c r="H7" s="72">
        <v>0.34781562161511614</v>
      </c>
    </row>
    <row r="8" spans="1:8" ht="15.75" thickBot="1" x14ac:dyDescent="0.3">
      <c r="A8" s="10" t="s">
        <v>433</v>
      </c>
      <c r="B8" s="10" t="s">
        <v>434</v>
      </c>
      <c r="C8" s="11">
        <v>783</v>
      </c>
      <c r="D8" s="11">
        <v>699</v>
      </c>
      <c r="E8" s="11">
        <v>673</v>
      </c>
      <c r="F8" s="72">
        <v>0.10343461030383092</v>
      </c>
      <c r="G8" s="72">
        <v>9.157605135595441E-2</v>
      </c>
      <c r="H8" s="72">
        <v>8.0996509808641232E-2</v>
      </c>
    </row>
    <row r="9" spans="1:8" ht="15.75" thickBot="1" x14ac:dyDescent="0.3">
      <c r="A9" s="10" t="s">
        <v>435</v>
      </c>
      <c r="B9" s="10" t="s">
        <v>436</v>
      </c>
      <c r="C9" s="11">
        <v>44</v>
      </c>
      <c r="D9" s="11">
        <v>55</v>
      </c>
      <c r="E9" s="11">
        <v>117</v>
      </c>
      <c r="F9" s="72">
        <v>5.8124174372523119E-3</v>
      </c>
      <c r="G9" s="72">
        <v>7.2055548277217343E-3</v>
      </c>
      <c r="H9" s="72">
        <v>1.4081116861234805E-2</v>
      </c>
    </row>
    <row r="10" spans="1:8" ht="15.75" thickBot="1" x14ac:dyDescent="0.3">
      <c r="A10" s="10" t="s">
        <v>437</v>
      </c>
      <c r="B10" s="10" t="s">
        <v>438</v>
      </c>
      <c r="C10" s="11">
        <v>1344</v>
      </c>
      <c r="D10" s="11">
        <v>874</v>
      </c>
      <c r="E10" s="11">
        <v>1060</v>
      </c>
      <c r="F10" s="72">
        <v>0.17754293262879789</v>
      </c>
      <c r="G10" s="72">
        <v>0.1145028167168872</v>
      </c>
      <c r="H10" s="72">
        <v>0.12757251173426404</v>
      </c>
    </row>
    <row r="11" spans="1:8" ht="15.75" thickBot="1" x14ac:dyDescent="0.3">
      <c r="A11" s="10" t="s">
        <v>439</v>
      </c>
      <c r="B11" s="10" t="s">
        <v>439</v>
      </c>
      <c r="C11" s="11">
        <v>331</v>
      </c>
      <c r="D11" s="11">
        <v>389</v>
      </c>
      <c r="E11" s="11">
        <v>518</v>
      </c>
      <c r="F11" s="72">
        <v>4.3725231175693526E-2</v>
      </c>
      <c r="G11" s="72">
        <v>5.0962924145159176E-2</v>
      </c>
      <c r="H11" s="72">
        <v>6.2342038753159225E-2</v>
      </c>
    </row>
    <row r="12" spans="1:8" ht="15.75" thickBot="1" x14ac:dyDescent="0.3">
      <c r="A12" s="97" t="s">
        <v>31</v>
      </c>
      <c r="B12" s="97"/>
      <c r="C12" s="62">
        <v>7570</v>
      </c>
      <c r="D12" s="62">
        <v>7633</v>
      </c>
      <c r="E12" s="62">
        <v>8309</v>
      </c>
      <c r="F12" s="95"/>
      <c r="G12" s="95"/>
      <c r="H12" s="95"/>
    </row>
  </sheetData>
  <mergeCells count="9">
    <mergeCell ref="C4:C5"/>
    <mergeCell ref="F4:F5"/>
    <mergeCell ref="A1:H1"/>
    <mergeCell ref="D4:D5"/>
    <mergeCell ref="G4:G5"/>
    <mergeCell ref="B3:B5"/>
    <mergeCell ref="A3:A5"/>
    <mergeCell ref="C3:E3"/>
    <mergeCell ref="F3:H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3">
    <pageSetUpPr fitToPage="1"/>
  </sheetPr>
  <dimension ref="A1:N48"/>
  <sheetViews>
    <sheetView showGridLines="0" workbookViewId="0">
      <selection activeCell="M6" sqref="M6"/>
    </sheetView>
  </sheetViews>
  <sheetFormatPr defaultRowHeight="15" x14ac:dyDescent="0.25"/>
  <cols>
    <col min="1" max="1" width="18.7109375" bestFit="1" customWidth="1"/>
    <col min="2" max="2" width="10.140625" bestFit="1" customWidth="1"/>
    <col min="3" max="3" width="8.140625" bestFit="1" customWidth="1"/>
    <col min="4" max="4" width="5.5703125" bestFit="1" customWidth="1"/>
    <col min="5" max="5" width="7.42578125" customWidth="1"/>
    <col min="6" max="6" width="9" customWidth="1"/>
  </cols>
  <sheetData>
    <row r="1" spans="1:14" ht="36" customHeight="1" x14ac:dyDescent="0.25">
      <c r="A1" s="273" t="s">
        <v>403</v>
      </c>
      <c r="B1" s="273"/>
      <c r="C1" s="273"/>
      <c r="D1" s="273"/>
      <c r="E1" s="273"/>
      <c r="F1" s="273"/>
    </row>
    <row r="2" spans="1:14" ht="15.75" thickBot="1" x14ac:dyDescent="0.3"/>
    <row r="3" spans="1:14" ht="16.5" thickTop="1" thickBot="1" x14ac:dyDescent="0.3">
      <c r="A3" s="312" t="s">
        <v>6</v>
      </c>
      <c r="B3" s="281" t="s">
        <v>404</v>
      </c>
      <c r="C3" s="281"/>
      <c r="D3" s="281"/>
      <c r="E3" s="281"/>
      <c r="F3" s="268" t="s">
        <v>405</v>
      </c>
    </row>
    <row r="4" spans="1:14" ht="51.75" thickBot="1" x14ac:dyDescent="0.3">
      <c r="A4" s="313"/>
      <c r="B4" s="42" t="s">
        <v>238</v>
      </c>
      <c r="C4" s="42" t="s">
        <v>239</v>
      </c>
      <c r="D4" s="42" t="s">
        <v>242</v>
      </c>
      <c r="E4" s="42" t="s">
        <v>395</v>
      </c>
      <c r="F4" s="270"/>
      <c r="L4" t="s">
        <v>622</v>
      </c>
    </row>
    <row r="5" spans="1:14" ht="15.75" thickBot="1" x14ac:dyDescent="0.3">
      <c r="A5" s="10" t="s">
        <v>10</v>
      </c>
      <c r="B5" s="80">
        <v>42.251461988304094</v>
      </c>
      <c r="C5" s="80">
        <v>52.485380116959071</v>
      </c>
      <c r="D5" s="80">
        <v>5.2631578947368416</v>
      </c>
      <c r="E5" s="10">
        <v>684</v>
      </c>
      <c r="F5" s="12" t="s">
        <v>56</v>
      </c>
    </row>
    <row r="6" spans="1:14" ht="15.75" thickBot="1" x14ac:dyDescent="0.3">
      <c r="A6" s="10" t="s">
        <v>11</v>
      </c>
      <c r="B6" s="80">
        <v>40</v>
      </c>
      <c r="C6" s="80">
        <v>35</v>
      </c>
      <c r="D6" s="80">
        <v>25</v>
      </c>
      <c r="E6" s="10">
        <v>20</v>
      </c>
      <c r="F6" s="12" t="s">
        <v>56</v>
      </c>
    </row>
    <row r="7" spans="1:14" ht="15.75" thickBot="1" x14ac:dyDescent="0.3">
      <c r="A7" s="10" t="s">
        <v>12</v>
      </c>
      <c r="B7" s="80">
        <v>41.713221601489757</v>
      </c>
      <c r="C7" s="80">
        <v>52.700186219739301</v>
      </c>
      <c r="D7" s="80">
        <v>5.5865921787709496</v>
      </c>
      <c r="E7" s="10">
        <v>2148</v>
      </c>
      <c r="F7" s="12" t="s">
        <v>56</v>
      </c>
    </row>
    <row r="8" spans="1:14" ht="15.75" thickBot="1" x14ac:dyDescent="0.3">
      <c r="A8" s="10" t="s">
        <v>13</v>
      </c>
      <c r="B8" s="80">
        <v>40.151515151515149</v>
      </c>
      <c r="C8" s="80">
        <v>54.54545454545454</v>
      </c>
      <c r="D8" s="80">
        <v>5.3030303030303028</v>
      </c>
      <c r="E8" s="10">
        <v>132</v>
      </c>
      <c r="F8" s="12" t="s">
        <v>56</v>
      </c>
    </row>
    <row r="9" spans="1:14" ht="15.75" thickBot="1" x14ac:dyDescent="0.3">
      <c r="A9" s="10" t="s">
        <v>14</v>
      </c>
      <c r="B9" s="80">
        <v>41.134751773049643</v>
      </c>
      <c r="C9" s="80">
        <v>51.063829787234042</v>
      </c>
      <c r="D9" s="80">
        <v>7.8014184397163122</v>
      </c>
      <c r="E9" s="10">
        <v>141</v>
      </c>
      <c r="F9" s="12" t="s">
        <v>56</v>
      </c>
    </row>
    <row r="10" spans="1:14" ht="15.75" thickBot="1" x14ac:dyDescent="0.3">
      <c r="A10" s="10" t="s">
        <v>15</v>
      </c>
      <c r="B10" s="80">
        <v>43.184559710494575</v>
      </c>
      <c r="C10" s="80">
        <v>51.869722557297948</v>
      </c>
      <c r="D10" s="80">
        <v>4.9457177322074788</v>
      </c>
      <c r="E10" s="10">
        <v>829</v>
      </c>
      <c r="F10" s="80" t="s">
        <v>56</v>
      </c>
    </row>
    <row r="11" spans="1:14" ht="15.75" thickBot="1" x14ac:dyDescent="0.3">
      <c r="A11" s="10" t="s">
        <v>16</v>
      </c>
      <c r="B11" s="80">
        <v>39.634146341463413</v>
      </c>
      <c r="C11" s="80">
        <v>50.609756097560975</v>
      </c>
      <c r="D11" s="80">
        <v>9.7560975609756095</v>
      </c>
      <c r="E11" s="10">
        <v>164</v>
      </c>
      <c r="F11" s="12" t="s">
        <v>56</v>
      </c>
    </row>
    <row r="12" spans="1:14" ht="15.75" thickBot="1" x14ac:dyDescent="0.3">
      <c r="A12" s="10" t="s">
        <v>17</v>
      </c>
      <c r="B12" s="80">
        <v>31.196581196581196</v>
      </c>
      <c r="C12" s="80">
        <v>58.547008547008552</v>
      </c>
      <c r="D12" s="80">
        <v>10.256410256410255</v>
      </c>
      <c r="E12" s="10">
        <v>236</v>
      </c>
      <c r="F12" s="80">
        <v>0.84745762711864403</v>
      </c>
    </row>
    <row r="13" spans="1:14" ht="15.75" thickBot="1" x14ac:dyDescent="0.3">
      <c r="A13" s="10" t="s">
        <v>18</v>
      </c>
      <c r="B13" s="80">
        <v>38.962765957446813</v>
      </c>
      <c r="C13" s="80">
        <v>56.781914893617028</v>
      </c>
      <c r="D13" s="80">
        <v>4.2553191489361701</v>
      </c>
      <c r="E13" s="10">
        <v>752</v>
      </c>
      <c r="F13" s="12" t="s">
        <v>56</v>
      </c>
    </row>
    <row r="14" spans="1:14" ht="15.75" thickBot="1" x14ac:dyDescent="0.3">
      <c r="A14" s="10" t="s">
        <v>19</v>
      </c>
      <c r="B14" s="80">
        <v>37.789904502046383</v>
      </c>
      <c r="C14" s="80">
        <v>45.020463847203274</v>
      </c>
      <c r="D14" s="80">
        <v>17.189631650750343</v>
      </c>
      <c r="E14" s="10">
        <v>733</v>
      </c>
      <c r="F14" s="12" t="s">
        <v>56</v>
      </c>
    </row>
    <row r="15" spans="1:14" ht="15.75" thickBot="1" x14ac:dyDescent="0.3">
      <c r="A15" s="10" t="s">
        <v>20</v>
      </c>
      <c r="B15" s="80">
        <v>30.128205128205128</v>
      </c>
      <c r="C15" s="80">
        <v>66.025641025641022</v>
      </c>
      <c r="D15" s="80">
        <v>3.8461538461538463</v>
      </c>
      <c r="E15" s="10">
        <v>156</v>
      </c>
      <c r="F15" s="12" t="s">
        <v>56</v>
      </c>
      <c r="N15" t="s">
        <v>623</v>
      </c>
    </row>
    <row r="16" spans="1:14" ht="15.75" thickBot="1" x14ac:dyDescent="0.3">
      <c r="A16" s="10" t="s">
        <v>21</v>
      </c>
      <c r="B16" s="80">
        <v>39</v>
      </c>
      <c r="C16" s="80">
        <v>50</v>
      </c>
      <c r="D16" s="80">
        <v>11</v>
      </c>
      <c r="E16" s="10">
        <v>200</v>
      </c>
      <c r="F16" s="12" t="s">
        <v>56</v>
      </c>
    </row>
    <row r="17" spans="1:6" ht="15.75" thickBot="1" x14ac:dyDescent="0.3">
      <c r="A17" s="10" t="s">
        <v>22</v>
      </c>
      <c r="B17" s="336" t="s">
        <v>402</v>
      </c>
      <c r="C17" s="336"/>
      <c r="D17" s="336"/>
      <c r="E17" s="336"/>
      <c r="F17" s="336"/>
    </row>
    <row r="18" spans="1:6" ht="15.75" thickBot="1" x14ac:dyDescent="0.3">
      <c r="A18" s="10" t="s">
        <v>23</v>
      </c>
      <c r="B18" s="80">
        <v>37.552742616033754</v>
      </c>
      <c r="C18" s="80">
        <v>62.025316455696199</v>
      </c>
      <c r="D18" s="80">
        <v>0.42194092827004215</v>
      </c>
      <c r="E18" s="10">
        <v>237</v>
      </c>
      <c r="F18" s="80" t="s">
        <v>56</v>
      </c>
    </row>
    <row r="19" spans="1:6" ht="15.75" thickBot="1" x14ac:dyDescent="0.3">
      <c r="A19" s="10" t="s">
        <v>24</v>
      </c>
      <c r="B19" s="336" t="s">
        <v>402</v>
      </c>
      <c r="C19" s="336"/>
      <c r="D19" s="336"/>
      <c r="E19" s="336"/>
      <c r="F19" s="336"/>
    </row>
    <row r="20" spans="1:6" ht="15.75" thickBot="1" x14ac:dyDescent="0.3">
      <c r="A20" s="10" t="s">
        <v>25</v>
      </c>
      <c r="B20" s="80">
        <v>26.94063926940639</v>
      </c>
      <c r="C20" s="80">
        <v>71.080669710806703</v>
      </c>
      <c r="D20" s="80">
        <v>1.9786910197869101</v>
      </c>
      <c r="E20" s="10">
        <v>657</v>
      </c>
      <c r="F20" s="12" t="s">
        <v>56</v>
      </c>
    </row>
    <row r="21" spans="1:6" ht="15.75" thickBot="1" x14ac:dyDescent="0.3">
      <c r="A21" s="10" t="s">
        <v>26</v>
      </c>
      <c r="B21" s="80">
        <v>32.10526315789474</v>
      </c>
      <c r="C21" s="80">
        <v>66.578947368421055</v>
      </c>
      <c r="D21" s="80">
        <v>1.3157894736842104</v>
      </c>
      <c r="E21" s="10">
        <v>395</v>
      </c>
      <c r="F21" s="80">
        <v>3.79746835443038</v>
      </c>
    </row>
    <row r="22" spans="1:6" ht="15.75" thickBot="1" x14ac:dyDescent="0.3">
      <c r="A22" s="10" t="s">
        <v>27</v>
      </c>
      <c r="B22" s="80">
        <v>52.380952380952387</v>
      </c>
      <c r="C22" s="80">
        <v>47.619047619047613</v>
      </c>
      <c r="D22" s="80">
        <v>0</v>
      </c>
      <c r="E22" s="10">
        <v>21</v>
      </c>
      <c r="F22" s="12" t="s">
        <v>56</v>
      </c>
    </row>
    <row r="23" spans="1:6" ht="15.75" thickBot="1" x14ac:dyDescent="0.3">
      <c r="A23" s="10" t="s">
        <v>28</v>
      </c>
      <c r="B23" s="80">
        <v>50.761421319796952</v>
      </c>
      <c r="C23" s="80">
        <v>48.73096446700508</v>
      </c>
      <c r="D23" s="80">
        <v>0.50761421319796951</v>
      </c>
      <c r="E23" s="10">
        <v>197</v>
      </c>
      <c r="F23" s="12" t="s">
        <v>56</v>
      </c>
    </row>
    <row r="24" spans="1:6" ht="15.75" thickBot="1" x14ac:dyDescent="0.3">
      <c r="A24" s="10" t="s">
        <v>29</v>
      </c>
      <c r="B24" s="80">
        <v>24.548736462093864</v>
      </c>
      <c r="C24" s="80">
        <v>73.285198555956683</v>
      </c>
      <c r="D24" s="80">
        <v>2.1660649819494582</v>
      </c>
      <c r="E24" s="10">
        <v>554</v>
      </c>
      <c r="F24" s="12" t="s">
        <v>56</v>
      </c>
    </row>
    <row r="25" spans="1:6" ht="15.75" thickBot="1" x14ac:dyDescent="0.3">
      <c r="A25" s="10" t="s">
        <v>30</v>
      </c>
      <c r="B25" s="80">
        <v>33.962264150943398</v>
      </c>
      <c r="C25" s="80">
        <v>66.037735849056602</v>
      </c>
      <c r="D25" s="80">
        <v>0</v>
      </c>
      <c r="E25" s="10">
        <v>53</v>
      </c>
      <c r="F25" s="12" t="s">
        <v>56</v>
      </c>
    </row>
    <row r="26" spans="1:6" ht="15.75" thickBot="1" x14ac:dyDescent="0.3">
      <c r="A26" s="13" t="s">
        <v>95</v>
      </c>
      <c r="B26" s="81">
        <v>37.964302942595275</v>
      </c>
      <c r="C26" s="81">
        <v>56.271104679208875</v>
      </c>
      <c r="D26" s="81">
        <v>5.764592378195851</v>
      </c>
      <c r="E26" s="56">
        <v>8309</v>
      </c>
      <c r="F26" s="81">
        <v>0.20459742447948007</v>
      </c>
    </row>
    <row r="27" spans="1:6" ht="15.75" thickTop="1" x14ac:dyDescent="0.25"/>
    <row r="29" spans="1:6" x14ac:dyDescent="0.25">
      <c r="F29" s="98"/>
    </row>
    <row r="30" spans="1:6" x14ac:dyDescent="0.25">
      <c r="F30" s="98"/>
    </row>
    <row r="31" spans="1:6" x14ac:dyDescent="0.25">
      <c r="F31" s="98"/>
    </row>
    <row r="32" spans="1:6" x14ac:dyDescent="0.25">
      <c r="F32" s="98"/>
    </row>
    <row r="34" spans="6:6" x14ac:dyDescent="0.25">
      <c r="F34" s="98"/>
    </row>
    <row r="36" spans="6:6" x14ac:dyDescent="0.25">
      <c r="F36" s="98"/>
    </row>
    <row r="37" spans="6:6" x14ac:dyDescent="0.25">
      <c r="F37" s="98"/>
    </row>
    <row r="38" spans="6:6" x14ac:dyDescent="0.25">
      <c r="F38" s="98"/>
    </row>
    <row r="39" spans="6:6" x14ac:dyDescent="0.25">
      <c r="F39" s="98"/>
    </row>
    <row r="40" spans="6:6" x14ac:dyDescent="0.25">
      <c r="F40" s="98"/>
    </row>
    <row r="42" spans="6:6" x14ac:dyDescent="0.25">
      <c r="F42" s="98"/>
    </row>
    <row r="43" spans="6:6" x14ac:dyDescent="0.25">
      <c r="F43" s="98"/>
    </row>
    <row r="44" spans="6:6" x14ac:dyDescent="0.25">
      <c r="F44" s="98"/>
    </row>
    <row r="45" spans="6:6" x14ac:dyDescent="0.25">
      <c r="F45" s="98"/>
    </row>
    <row r="46" spans="6:6" x14ac:dyDescent="0.25">
      <c r="F46" s="98"/>
    </row>
    <row r="47" spans="6:6" x14ac:dyDescent="0.25">
      <c r="F47" s="98"/>
    </row>
    <row r="48" spans="6:6" x14ac:dyDescent="0.25">
      <c r="F48" s="98"/>
    </row>
  </sheetData>
  <mergeCells count="6">
    <mergeCell ref="B19:F19"/>
    <mergeCell ref="A1:F1"/>
    <mergeCell ref="A3:A4"/>
    <mergeCell ref="B3:E3"/>
    <mergeCell ref="F3:F4"/>
    <mergeCell ref="B17:F1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4">
    <pageSetUpPr fitToPage="1"/>
  </sheetPr>
  <dimension ref="A1:D26"/>
  <sheetViews>
    <sheetView showGridLines="0" workbookViewId="0">
      <selection activeCell="F3" sqref="F3"/>
    </sheetView>
  </sheetViews>
  <sheetFormatPr defaultRowHeight="15" x14ac:dyDescent="0.25"/>
  <cols>
    <col min="1" max="1" width="18.7109375" bestFit="1" customWidth="1"/>
    <col min="2" max="2" width="7.42578125" bestFit="1" customWidth="1"/>
    <col min="3" max="3" width="11.28515625" bestFit="1" customWidth="1"/>
    <col min="4" max="4" width="7.42578125" bestFit="1" customWidth="1"/>
  </cols>
  <sheetData>
    <row r="1" spans="1:4" ht="48.75" customHeight="1" x14ac:dyDescent="0.25">
      <c r="A1" s="273" t="s">
        <v>406</v>
      </c>
      <c r="B1" s="273"/>
      <c r="C1" s="273"/>
      <c r="D1" s="273"/>
    </row>
    <row r="2" spans="1:4" ht="15.75" thickBot="1" x14ac:dyDescent="0.3"/>
    <row r="3" spans="1:4" ht="52.5" thickTop="1" thickBot="1" x14ac:dyDescent="0.3">
      <c r="A3" s="22" t="s">
        <v>6</v>
      </c>
      <c r="B3" s="22" t="s">
        <v>278</v>
      </c>
      <c r="C3" s="22" t="s">
        <v>407</v>
      </c>
      <c r="D3" s="22" t="s">
        <v>279</v>
      </c>
    </row>
    <row r="4" spans="1:4" ht="15.75" thickBot="1" x14ac:dyDescent="0.3">
      <c r="A4" s="10" t="s">
        <v>10</v>
      </c>
      <c r="B4" s="72">
        <v>1.2369117477850651</v>
      </c>
      <c r="C4" s="72">
        <v>15.64327485380117</v>
      </c>
      <c r="D4" s="12">
        <v>430</v>
      </c>
    </row>
    <row r="5" spans="1:4" ht="15.75" thickBot="1" x14ac:dyDescent="0.3">
      <c r="A5" s="10" t="s">
        <v>11</v>
      </c>
      <c r="B5" s="72">
        <v>1.1391375101708707</v>
      </c>
      <c r="C5" s="72">
        <v>25</v>
      </c>
      <c r="D5" s="12">
        <v>14</v>
      </c>
    </row>
    <row r="6" spans="1:4" ht="15.75" thickBot="1" x14ac:dyDescent="0.3">
      <c r="A6" s="10" t="s">
        <v>12</v>
      </c>
      <c r="B6" s="72">
        <v>1.6938224655498366</v>
      </c>
      <c r="C6" s="72">
        <v>20.065176908752328</v>
      </c>
      <c r="D6" s="11">
        <v>1550</v>
      </c>
    </row>
    <row r="7" spans="1:4" ht="15.75" thickBot="1" x14ac:dyDescent="0.3">
      <c r="A7" s="10" t="s">
        <v>13</v>
      </c>
      <c r="B7" s="72">
        <v>2.1081081081081079</v>
      </c>
      <c r="C7" s="72">
        <v>28.030303030303028</v>
      </c>
      <c r="D7" s="12">
        <v>117</v>
      </c>
    </row>
    <row r="8" spans="1:4" ht="15.75" thickBot="1" x14ac:dyDescent="0.3">
      <c r="A8" s="10" t="s">
        <v>14</v>
      </c>
      <c r="B8" s="72">
        <v>1.6949152542372881</v>
      </c>
      <c r="C8" s="72">
        <v>21.98581560283688</v>
      </c>
      <c r="D8" s="12">
        <v>82</v>
      </c>
    </row>
    <row r="9" spans="1:4" ht="15.75" thickBot="1" x14ac:dyDescent="0.3">
      <c r="A9" s="10" t="s">
        <v>15</v>
      </c>
      <c r="B9" s="72">
        <v>1.5900449360525406</v>
      </c>
      <c r="C9" s="72">
        <v>21.351025331724969</v>
      </c>
      <c r="D9" s="12">
        <v>690</v>
      </c>
    </row>
    <row r="10" spans="1:4" ht="15.75" thickBot="1" x14ac:dyDescent="0.3">
      <c r="A10" s="10" t="s">
        <v>16</v>
      </c>
      <c r="B10" s="72">
        <v>1.3716859453372914</v>
      </c>
      <c r="C10" s="72">
        <v>25</v>
      </c>
      <c r="D10" s="12">
        <v>134</v>
      </c>
    </row>
    <row r="11" spans="1:4" ht="15.75" thickBot="1" x14ac:dyDescent="0.3">
      <c r="A11" s="10" t="s">
        <v>17</v>
      </c>
      <c r="B11" s="72">
        <v>1.9583070120025268</v>
      </c>
      <c r="C11" s="72">
        <v>21.610169491525426</v>
      </c>
      <c r="D11" s="12">
        <v>217</v>
      </c>
    </row>
    <row r="12" spans="1:4" ht="15.75" thickBot="1" x14ac:dyDescent="0.3">
      <c r="A12" s="10" t="s">
        <v>18</v>
      </c>
      <c r="B12" s="72">
        <v>1.5987210231814548</v>
      </c>
      <c r="C12" s="72">
        <v>23.803191489361701</v>
      </c>
      <c r="D12" s="12">
        <v>620</v>
      </c>
    </row>
    <row r="13" spans="1:4" ht="15.75" thickBot="1" x14ac:dyDescent="0.3">
      <c r="A13" s="10" t="s">
        <v>19</v>
      </c>
      <c r="B13" s="72">
        <v>1.7641032208490746</v>
      </c>
      <c r="C13" s="72">
        <v>24.965893587994543</v>
      </c>
      <c r="D13" s="12">
        <v>551</v>
      </c>
    </row>
    <row r="14" spans="1:4" ht="15.75" thickBot="1" x14ac:dyDescent="0.3">
      <c r="A14" s="10" t="s">
        <v>20</v>
      </c>
      <c r="B14" s="72">
        <v>1.7158047365877234</v>
      </c>
      <c r="C14" s="72">
        <v>23.076923076923077</v>
      </c>
      <c r="D14" s="12">
        <v>142</v>
      </c>
    </row>
    <row r="15" spans="1:4" ht="15.75" thickBot="1" x14ac:dyDescent="0.3">
      <c r="A15" s="10" t="s">
        <v>21</v>
      </c>
      <c r="B15" s="72">
        <v>1.2385568120624662</v>
      </c>
      <c r="C15" s="72">
        <v>22</v>
      </c>
      <c r="D15" s="12">
        <v>161</v>
      </c>
    </row>
    <row r="16" spans="1:4" ht="15.75" thickBot="1" x14ac:dyDescent="0.3">
      <c r="A16" s="10" t="s">
        <v>22</v>
      </c>
      <c r="B16" s="72">
        <v>1.8849522666316558</v>
      </c>
      <c r="C16" s="72" t="s">
        <v>402</v>
      </c>
      <c r="D16" s="11">
        <v>1005</v>
      </c>
    </row>
    <row r="17" spans="1:4" ht="15.75" thickBot="1" x14ac:dyDescent="0.3">
      <c r="A17" s="10" t="s">
        <v>23</v>
      </c>
      <c r="B17" s="72">
        <v>1.2630158118010029</v>
      </c>
      <c r="C17" s="72">
        <v>10.548523206751055</v>
      </c>
      <c r="D17" s="12">
        <v>131</v>
      </c>
    </row>
    <row r="18" spans="1:4" ht="15.75" thickBot="1" x14ac:dyDescent="0.3">
      <c r="A18" s="10" t="s">
        <v>24</v>
      </c>
      <c r="B18" s="72">
        <v>0.25720164609053497</v>
      </c>
      <c r="C18" s="72" t="s">
        <v>402</v>
      </c>
      <c r="D18" s="12">
        <v>5</v>
      </c>
    </row>
    <row r="19" spans="1:4" ht="15.75" thickBot="1" x14ac:dyDescent="0.3">
      <c r="A19" s="10" t="s">
        <v>25</v>
      </c>
      <c r="B19" s="72">
        <v>1.6488952401890733</v>
      </c>
      <c r="C19" s="72">
        <v>20.547945205479451</v>
      </c>
      <c r="D19" s="12">
        <v>900</v>
      </c>
    </row>
    <row r="20" spans="1:4" ht="15.75" thickBot="1" x14ac:dyDescent="0.3">
      <c r="A20" s="10" t="s">
        <v>26</v>
      </c>
      <c r="B20" s="72">
        <v>1.5272685278748159</v>
      </c>
      <c r="C20" s="72">
        <v>22.278481012658226</v>
      </c>
      <c r="D20" s="12">
        <v>529</v>
      </c>
    </row>
    <row r="21" spans="1:4" ht="15.75" thickBot="1" x14ac:dyDescent="0.3">
      <c r="A21" s="10" t="s">
        <v>27</v>
      </c>
      <c r="B21" s="72">
        <v>1.5021955165241507</v>
      </c>
      <c r="C21" s="72">
        <v>28.571428571428569</v>
      </c>
      <c r="D21" s="12">
        <v>65</v>
      </c>
    </row>
    <row r="22" spans="1:4" ht="15.75" thickBot="1" x14ac:dyDescent="0.3">
      <c r="A22" s="10" t="s">
        <v>28</v>
      </c>
      <c r="B22" s="72">
        <v>1.3862102217936354</v>
      </c>
      <c r="C22" s="72">
        <v>16.751269035532996</v>
      </c>
      <c r="D22" s="12">
        <v>230</v>
      </c>
    </row>
    <row r="23" spans="1:4" ht="15.75" thickBot="1" x14ac:dyDescent="0.3">
      <c r="A23" s="10" t="s">
        <v>29</v>
      </c>
      <c r="B23" s="72">
        <v>1.6459907895026771</v>
      </c>
      <c r="C23" s="72">
        <v>20.036101083032491</v>
      </c>
      <c r="D23" s="12">
        <v>747</v>
      </c>
    </row>
    <row r="24" spans="1:4" ht="15.75" thickBot="1" x14ac:dyDescent="0.3">
      <c r="A24" s="10" t="s">
        <v>30</v>
      </c>
      <c r="B24" s="72">
        <v>1.6016016016016015</v>
      </c>
      <c r="C24" s="72">
        <v>28.30188679245283</v>
      </c>
      <c r="D24" s="12">
        <v>192</v>
      </c>
    </row>
    <row r="25" spans="1:4" ht="15.75" thickBot="1" x14ac:dyDescent="0.3">
      <c r="A25" s="13" t="s">
        <v>95</v>
      </c>
      <c r="B25" s="73">
        <v>1.616508440521339</v>
      </c>
      <c r="C25" s="73">
        <v>20.880972439523408</v>
      </c>
      <c r="D25" s="14">
        <v>8512</v>
      </c>
    </row>
    <row r="26" spans="1:4" ht="15.75" thickTop="1" x14ac:dyDescent="0.25"/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5">
    <pageSetUpPr fitToPage="1"/>
  </sheetPr>
  <dimension ref="A1:F8"/>
  <sheetViews>
    <sheetView showGridLines="0" workbookViewId="0">
      <selection activeCell="J4" sqref="J4"/>
    </sheetView>
  </sheetViews>
  <sheetFormatPr defaultRowHeight="15" x14ac:dyDescent="0.25"/>
  <cols>
    <col min="1" max="1" width="6" bestFit="1" customWidth="1"/>
    <col min="2" max="2" width="9.42578125" bestFit="1" customWidth="1"/>
    <col min="3" max="3" width="8.140625" bestFit="1" customWidth="1"/>
    <col min="4" max="4" width="9.140625" bestFit="1" customWidth="1"/>
    <col min="5" max="5" width="8.7109375" bestFit="1" customWidth="1"/>
    <col min="6" max="6" width="6.7109375" bestFit="1" customWidth="1"/>
  </cols>
  <sheetData>
    <row r="1" spans="1:6" ht="34.5" customHeight="1" x14ac:dyDescent="0.25">
      <c r="A1" s="273" t="s">
        <v>408</v>
      </c>
      <c r="B1" s="273"/>
      <c r="C1" s="273"/>
      <c r="D1" s="273"/>
      <c r="E1" s="273"/>
      <c r="F1" s="273"/>
    </row>
    <row r="2" spans="1:6" ht="15.75" thickBot="1" x14ac:dyDescent="0.3"/>
    <row r="3" spans="1:6" ht="16.5" thickTop="1" thickBot="1" x14ac:dyDescent="0.3">
      <c r="A3" s="312" t="s">
        <v>284</v>
      </c>
      <c r="B3" s="281" t="s">
        <v>180</v>
      </c>
      <c r="C3" s="281"/>
      <c r="D3" s="281"/>
      <c r="E3" s="281"/>
      <c r="F3" s="312" t="s">
        <v>31</v>
      </c>
    </row>
    <row r="4" spans="1:6" ht="51.75" thickBot="1" x14ac:dyDescent="0.3">
      <c r="A4" s="313"/>
      <c r="B4" s="42" t="s">
        <v>409</v>
      </c>
      <c r="C4" s="42" t="s">
        <v>410</v>
      </c>
      <c r="D4" s="42" t="s">
        <v>129</v>
      </c>
      <c r="E4" s="42" t="s">
        <v>411</v>
      </c>
      <c r="F4" s="313"/>
    </row>
    <row r="5" spans="1:6" ht="15.75" thickBot="1" x14ac:dyDescent="0.3">
      <c r="A5" s="46" t="s">
        <v>285</v>
      </c>
      <c r="B5" s="80">
        <v>99.436936936936931</v>
      </c>
      <c r="C5" s="80">
        <v>98.897287683414845</v>
      </c>
      <c r="D5" s="80">
        <v>98.172269116928931</v>
      </c>
      <c r="E5" s="80">
        <v>97.327872386290153</v>
      </c>
      <c r="F5" s="80">
        <v>98.191220165933402</v>
      </c>
    </row>
    <row r="6" spans="1:6" ht="15.75" thickBot="1" x14ac:dyDescent="0.3">
      <c r="A6" s="46" t="s">
        <v>286</v>
      </c>
      <c r="B6" s="80">
        <v>0.56306306306306309</v>
      </c>
      <c r="C6" s="80">
        <v>1.1027123165851491</v>
      </c>
      <c r="D6" s="80">
        <v>1.8277308830710663</v>
      </c>
      <c r="E6" s="80">
        <v>2.6721276137098511</v>
      </c>
      <c r="F6" s="80">
        <v>1.8087798340666026</v>
      </c>
    </row>
    <row r="7" spans="1:6" ht="15.75" thickBot="1" x14ac:dyDescent="0.3">
      <c r="A7" s="63" t="s">
        <v>31</v>
      </c>
      <c r="B7" s="81">
        <v>100</v>
      </c>
      <c r="C7" s="81">
        <v>100</v>
      </c>
      <c r="D7" s="81">
        <v>100</v>
      </c>
      <c r="E7" s="81">
        <v>100</v>
      </c>
      <c r="F7" s="81">
        <v>100</v>
      </c>
    </row>
    <row r="8" spans="1:6" ht="15.75" thickTop="1" x14ac:dyDescent="0.25"/>
  </sheetData>
  <mergeCells count="4">
    <mergeCell ref="A3:A4"/>
    <mergeCell ref="B3:E3"/>
    <mergeCell ref="F3:F4"/>
    <mergeCell ref="A1:F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6">
    <pageSetUpPr fitToPage="1"/>
  </sheetPr>
  <dimension ref="A1:G27"/>
  <sheetViews>
    <sheetView showGridLines="0" zoomScale="90" zoomScaleNormal="90" workbookViewId="0">
      <selection activeCell="J3" sqref="J3"/>
    </sheetView>
  </sheetViews>
  <sheetFormatPr defaultRowHeight="15" x14ac:dyDescent="0.25"/>
  <cols>
    <col min="1" max="1" width="18.85546875" bestFit="1" customWidth="1"/>
    <col min="2" max="2" width="11.85546875" bestFit="1" customWidth="1"/>
    <col min="3" max="3" width="8.85546875" bestFit="1" customWidth="1"/>
    <col min="4" max="4" width="10" bestFit="1" customWidth="1"/>
    <col min="5" max="5" width="9.5703125" bestFit="1" customWidth="1"/>
    <col min="6" max="6" width="6.7109375" bestFit="1" customWidth="1"/>
    <col min="7" max="7" width="9" customWidth="1"/>
  </cols>
  <sheetData>
    <row r="1" spans="1:7" ht="44.25" customHeight="1" x14ac:dyDescent="0.25">
      <c r="A1" s="273" t="s">
        <v>412</v>
      </c>
      <c r="B1" s="273"/>
      <c r="C1" s="273"/>
      <c r="D1" s="273"/>
      <c r="E1" s="273"/>
      <c r="F1" s="273"/>
      <c r="G1" s="273"/>
    </row>
    <row r="2" spans="1:7" ht="15.75" thickBot="1" x14ac:dyDescent="0.3"/>
    <row r="3" spans="1:7" s="64" customFormat="1" ht="33" customHeight="1" thickTop="1" thickBot="1" x14ac:dyDescent="0.3">
      <c r="A3" s="312" t="s">
        <v>6</v>
      </c>
      <c r="B3" s="271" t="s">
        <v>413</v>
      </c>
      <c r="C3" s="271"/>
      <c r="D3" s="271"/>
      <c r="E3" s="271"/>
      <c r="F3" s="312" t="s">
        <v>31</v>
      </c>
      <c r="G3" s="268" t="s">
        <v>214</v>
      </c>
    </row>
    <row r="4" spans="1:7" ht="39" thickBot="1" x14ac:dyDescent="0.3">
      <c r="A4" s="313"/>
      <c r="B4" s="42" t="s">
        <v>409</v>
      </c>
      <c r="C4" s="42" t="s">
        <v>410</v>
      </c>
      <c r="D4" s="42" t="s">
        <v>129</v>
      </c>
      <c r="E4" s="42" t="s">
        <v>411</v>
      </c>
      <c r="F4" s="313"/>
      <c r="G4" s="270"/>
    </row>
    <row r="5" spans="1:7" ht="15.75" thickBot="1" x14ac:dyDescent="0.3">
      <c r="A5" s="10" t="s">
        <v>10</v>
      </c>
      <c r="B5" s="80">
        <v>0.73099415204678353</v>
      </c>
      <c r="C5" s="80">
        <v>1.2244897959183674</v>
      </c>
      <c r="D5" s="80">
        <v>1.9843951588130491</v>
      </c>
      <c r="E5" s="80">
        <v>2.9445801723029446</v>
      </c>
      <c r="F5" s="80">
        <v>1.9675526406627546</v>
      </c>
      <c r="G5" s="80">
        <v>3.4691059716948565</v>
      </c>
    </row>
    <row r="6" spans="1:7" ht="15.75" thickBot="1" x14ac:dyDescent="0.3">
      <c r="A6" s="10" t="s">
        <v>11</v>
      </c>
      <c r="B6" s="80" t="s">
        <v>56</v>
      </c>
      <c r="C6" s="80">
        <v>0.70921985815602839</v>
      </c>
      <c r="D6" s="80">
        <v>1.5384615384615385</v>
      </c>
      <c r="E6" s="80">
        <v>2.4193548387096775</v>
      </c>
      <c r="F6" s="80">
        <v>1.627339300244101</v>
      </c>
      <c r="G6" s="80">
        <v>0.24410089503661514</v>
      </c>
    </row>
    <row r="7" spans="1:7" ht="15.75" thickBot="1" x14ac:dyDescent="0.3">
      <c r="A7" s="10" t="s">
        <v>12</v>
      </c>
      <c r="B7" s="80">
        <v>0.41958041958041958</v>
      </c>
      <c r="C7" s="80">
        <v>1.2021258646870254</v>
      </c>
      <c r="D7" s="80">
        <v>2.3710923690722687</v>
      </c>
      <c r="E7" s="80">
        <v>3.5284590467376211</v>
      </c>
      <c r="F7" s="80">
        <v>2.3473101006458381</v>
      </c>
      <c r="G7" s="80">
        <v>0.13332021986908391</v>
      </c>
    </row>
    <row r="8" spans="1:7" ht="15.75" thickBot="1" x14ac:dyDescent="0.3">
      <c r="A8" s="10" t="s">
        <v>13</v>
      </c>
      <c r="B8" s="80" t="s">
        <v>56</v>
      </c>
      <c r="C8" s="80">
        <v>1.3001695873374788</v>
      </c>
      <c r="D8" s="80">
        <v>2.8250934773577066</v>
      </c>
      <c r="E8" s="80">
        <v>3.2198712051517941</v>
      </c>
      <c r="F8" s="80">
        <v>2.3783783783783785</v>
      </c>
      <c r="G8" s="80">
        <v>3.3333333333333335</v>
      </c>
    </row>
    <row r="9" spans="1:7" ht="15.75" thickBot="1" x14ac:dyDescent="0.3">
      <c r="A9" s="10" t="s">
        <v>14</v>
      </c>
      <c r="B9" s="80">
        <v>0.93457943925233633</v>
      </c>
      <c r="C9" s="80">
        <v>2</v>
      </c>
      <c r="D9" s="80">
        <v>2.8169014084507045</v>
      </c>
      <c r="E9" s="80">
        <v>3.7422037422037424</v>
      </c>
      <c r="F9" s="80">
        <v>2.9144274493592395</v>
      </c>
      <c r="G9" s="80">
        <v>6.2009094667217858E-2</v>
      </c>
    </row>
    <row r="10" spans="1:7" ht="15.75" thickBot="1" x14ac:dyDescent="0.3">
      <c r="A10" s="10" t="s">
        <v>15</v>
      </c>
      <c r="B10" s="80">
        <v>0.1467351430667645</v>
      </c>
      <c r="C10" s="80">
        <v>1.3254633944289118</v>
      </c>
      <c r="D10" s="80">
        <v>1.9997073598985515</v>
      </c>
      <c r="E10" s="80">
        <v>2.4503985077157875</v>
      </c>
      <c r="F10" s="80">
        <v>1.9103583362138497</v>
      </c>
      <c r="G10" s="80">
        <v>0.17974421016246112</v>
      </c>
    </row>
    <row r="11" spans="1:7" ht="15.75" thickBot="1" x14ac:dyDescent="0.3">
      <c r="A11" s="10" t="s">
        <v>16</v>
      </c>
      <c r="B11" s="80">
        <v>0.58139534883720934</v>
      </c>
      <c r="C11" s="80">
        <v>1.048951048951049</v>
      </c>
      <c r="D11" s="80">
        <v>1.5638575152041705</v>
      </c>
      <c r="E11" s="80">
        <v>2.3450586264656614</v>
      </c>
      <c r="F11" s="80">
        <v>1.6787798136963867</v>
      </c>
      <c r="G11" s="80">
        <v>6.141877367181902E-2</v>
      </c>
    </row>
    <row r="12" spans="1:7" ht="15.75" thickBot="1" x14ac:dyDescent="0.3">
      <c r="A12" s="10" t="s">
        <v>17</v>
      </c>
      <c r="B12" s="80">
        <v>1.0869565217391304</v>
      </c>
      <c r="C12" s="80">
        <v>1.2465913517724971</v>
      </c>
      <c r="D12" s="80">
        <v>2.1628498727735366</v>
      </c>
      <c r="E12" s="80">
        <v>2.9690847872666053</v>
      </c>
      <c r="F12" s="80">
        <v>2.1297716812562042</v>
      </c>
      <c r="G12" s="80">
        <v>2.3012363505098818</v>
      </c>
    </row>
    <row r="13" spans="1:7" ht="15.75" thickBot="1" x14ac:dyDescent="0.3">
      <c r="A13" s="10" t="s">
        <v>18</v>
      </c>
      <c r="B13" s="80">
        <v>0.29296875</v>
      </c>
      <c r="C13" s="80">
        <v>1.1248828247057598</v>
      </c>
      <c r="D13" s="80">
        <v>2.004114017043785</v>
      </c>
      <c r="E13" s="80">
        <v>2.6927564850552015</v>
      </c>
      <c r="F13" s="80">
        <v>1.9390938861813776</v>
      </c>
      <c r="G13" s="12" t="s">
        <v>56</v>
      </c>
    </row>
    <row r="14" spans="1:7" ht="15.75" thickBot="1" x14ac:dyDescent="0.3">
      <c r="A14" s="10" t="s">
        <v>19</v>
      </c>
      <c r="B14" s="80">
        <v>0.36900369003690037</v>
      </c>
      <c r="C14" s="80">
        <v>1.4829709689581501</v>
      </c>
      <c r="D14" s="80">
        <v>2.3005241700640653</v>
      </c>
      <c r="E14" s="80">
        <v>3.4377207440546265</v>
      </c>
      <c r="F14" s="80">
        <v>2.346801562399949</v>
      </c>
      <c r="G14" s="80">
        <v>0.74918358199398094</v>
      </c>
    </row>
    <row r="15" spans="1:7" ht="15.75" thickBot="1" x14ac:dyDescent="0.3">
      <c r="A15" s="10" t="s">
        <v>20</v>
      </c>
      <c r="B15" s="80">
        <v>0.81967213114754101</v>
      </c>
      <c r="C15" s="80">
        <v>1.2165450121654502</v>
      </c>
      <c r="D15" s="80">
        <v>1.607232546459066</v>
      </c>
      <c r="E15" s="80">
        <v>2.8169014084507045</v>
      </c>
      <c r="F15" s="80">
        <v>1.8849685838569359</v>
      </c>
      <c r="G15" s="80">
        <v>0.51957467375543742</v>
      </c>
    </row>
    <row r="16" spans="1:7" ht="15.75" thickBot="1" x14ac:dyDescent="0.3">
      <c r="A16" s="10" t="s">
        <v>21</v>
      </c>
      <c r="B16" s="80">
        <v>0.65146579804560267</v>
      </c>
      <c r="C16" s="80">
        <v>1.0330578512396695</v>
      </c>
      <c r="D16" s="80">
        <v>1.4017094017094018</v>
      </c>
      <c r="E16" s="80">
        <v>2.2152723481886891</v>
      </c>
      <c r="F16" s="80">
        <v>1.5385798907608277</v>
      </c>
      <c r="G16" s="80">
        <v>0.77698284483421809</v>
      </c>
    </row>
    <row r="17" spans="1:7" ht="15.75" thickBot="1" x14ac:dyDescent="0.3">
      <c r="A17" s="10" t="s">
        <v>22</v>
      </c>
      <c r="B17" s="336" t="s">
        <v>402</v>
      </c>
      <c r="C17" s="336"/>
      <c r="D17" s="336"/>
      <c r="E17" s="336"/>
      <c r="F17" s="336"/>
      <c r="G17" s="336"/>
    </row>
    <row r="18" spans="1:7" ht="15.75" thickBot="1" x14ac:dyDescent="0.3">
      <c r="A18" s="10" t="s">
        <v>23</v>
      </c>
      <c r="B18" s="80">
        <v>2.6315789473684208</v>
      </c>
      <c r="C18" s="80">
        <v>1.7348754448398576</v>
      </c>
      <c r="D18" s="80">
        <v>1.8989983305509182</v>
      </c>
      <c r="E18" s="80">
        <v>3.2608695652173911</v>
      </c>
      <c r="F18" s="80">
        <v>2.284998071731585</v>
      </c>
      <c r="G18" s="80">
        <v>0.50134978789047435</v>
      </c>
    </row>
    <row r="19" spans="1:7" ht="15.75" thickBot="1" x14ac:dyDescent="0.3">
      <c r="A19" s="10" t="s">
        <v>24</v>
      </c>
      <c r="B19" s="336" t="s">
        <v>402</v>
      </c>
      <c r="C19" s="336"/>
      <c r="D19" s="336"/>
      <c r="E19" s="336"/>
      <c r="F19" s="336"/>
      <c r="G19" s="336"/>
    </row>
    <row r="20" spans="1:7" ht="15.75" thickBot="1" x14ac:dyDescent="0.3">
      <c r="A20" s="10" t="s">
        <v>25</v>
      </c>
      <c r="B20" s="76">
        <v>1.1262318160488034</v>
      </c>
      <c r="C20" s="76">
        <v>1.0954616588419406</v>
      </c>
      <c r="D20" s="76">
        <v>1.3496932515337423</v>
      </c>
      <c r="E20" s="76">
        <v>1.8020969855832241</v>
      </c>
      <c r="F20" s="76">
        <v>1.2036935253380237</v>
      </c>
      <c r="G20" s="76">
        <v>16.558572423143161</v>
      </c>
    </row>
    <row r="21" spans="1:7" ht="15.75" thickBot="1" x14ac:dyDescent="0.3">
      <c r="A21" s="10" t="s">
        <v>26</v>
      </c>
      <c r="B21" s="76">
        <v>0.26690391459074736</v>
      </c>
      <c r="C21" s="76">
        <v>0.84088573297206382</v>
      </c>
      <c r="D21" s="76">
        <v>1.045223329384712</v>
      </c>
      <c r="E21" s="76">
        <v>1.8291944276196244</v>
      </c>
      <c r="F21" s="76">
        <v>1.1403989952940496</v>
      </c>
      <c r="G21" s="76">
        <v>0.58896555706325604</v>
      </c>
    </row>
    <row r="22" spans="1:7" ht="15.75" thickBot="1" x14ac:dyDescent="0.3">
      <c r="A22" s="10" t="s">
        <v>27</v>
      </c>
      <c r="B22" s="337" t="s">
        <v>402</v>
      </c>
      <c r="C22" s="337"/>
      <c r="D22" s="337"/>
      <c r="E22" s="337"/>
      <c r="F22" s="80">
        <v>0.48532470533857175</v>
      </c>
      <c r="G22" s="80">
        <v>100</v>
      </c>
    </row>
    <row r="23" spans="1:7" ht="15.75" thickBot="1" x14ac:dyDescent="0.3">
      <c r="A23" s="10" t="s">
        <v>28</v>
      </c>
      <c r="B23" s="80">
        <v>0.59642147117296218</v>
      </c>
      <c r="C23" s="80">
        <v>0.71637039002387903</v>
      </c>
      <c r="D23" s="80">
        <v>1.4277035236938032</v>
      </c>
      <c r="E23" s="80">
        <v>1.7275913870806208</v>
      </c>
      <c r="F23" s="80">
        <v>1.1873191899710704</v>
      </c>
      <c r="G23" s="80">
        <v>10.499035679845708</v>
      </c>
    </row>
    <row r="24" spans="1:7" ht="15.75" thickBot="1" x14ac:dyDescent="0.3">
      <c r="A24" s="10" t="s">
        <v>29</v>
      </c>
      <c r="B24" s="80">
        <v>0.65671641791044777</v>
      </c>
      <c r="C24" s="80">
        <v>0.84864801591946626</v>
      </c>
      <c r="D24" s="80">
        <v>1.3261322923907812</v>
      </c>
      <c r="E24" s="80">
        <v>1.9011406844106464</v>
      </c>
      <c r="F24" s="80">
        <v>1.2207214155080095</v>
      </c>
      <c r="G24" s="80">
        <v>6.830751603023158E-2</v>
      </c>
    </row>
    <row r="25" spans="1:7" ht="15.75" thickBot="1" x14ac:dyDescent="0.3">
      <c r="A25" s="10" t="s">
        <v>30</v>
      </c>
      <c r="B25" s="12" t="s">
        <v>56</v>
      </c>
      <c r="C25" s="80">
        <v>0.33130866924351188</v>
      </c>
      <c r="D25" s="80">
        <v>0.49271196879490864</v>
      </c>
      <c r="E25" s="80">
        <v>0.57862491490810075</v>
      </c>
      <c r="F25" s="80">
        <v>0.4421087754421088</v>
      </c>
      <c r="G25" s="12"/>
    </row>
    <row r="26" spans="1:7" ht="15.75" thickBot="1" x14ac:dyDescent="0.3">
      <c r="A26" s="13" t="s">
        <v>95</v>
      </c>
      <c r="B26" s="81">
        <v>0.56306306306306309</v>
      </c>
      <c r="C26" s="81">
        <v>1.1027123165851491</v>
      </c>
      <c r="D26" s="81">
        <v>1.8277308830710663</v>
      </c>
      <c r="E26" s="81">
        <v>2.6721276137098511</v>
      </c>
      <c r="F26" s="81">
        <v>1.7629735246315559</v>
      </c>
      <c r="G26" s="81">
        <v>3.7406695437783521</v>
      </c>
    </row>
    <row r="27" spans="1:7" ht="15.75" thickTop="1" x14ac:dyDescent="0.25"/>
  </sheetData>
  <mergeCells count="8">
    <mergeCell ref="B22:E22"/>
    <mergeCell ref="B19:G19"/>
    <mergeCell ref="A1:G1"/>
    <mergeCell ref="A3:A4"/>
    <mergeCell ref="B3:E3"/>
    <mergeCell ref="F3:F4"/>
    <mergeCell ref="G3:G4"/>
    <mergeCell ref="B17:G1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7">
    <pageSetUpPr fitToPage="1"/>
  </sheetPr>
  <dimension ref="A1:H27"/>
  <sheetViews>
    <sheetView showGridLines="0" workbookViewId="0">
      <selection activeCell="K2" sqref="K2"/>
    </sheetView>
  </sheetViews>
  <sheetFormatPr defaultRowHeight="15" x14ac:dyDescent="0.25"/>
  <cols>
    <col min="1" max="1" width="18.7109375" bestFit="1" customWidth="1"/>
    <col min="2" max="2" width="5.85546875" bestFit="1" customWidth="1"/>
    <col min="3" max="6" width="7.28515625" bestFit="1" customWidth="1"/>
    <col min="7" max="7" width="5.5703125" bestFit="1" customWidth="1"/>
    <col min="8" max="8" width="6.7109375" bestFit="1" customWidth="1"/>
  </cols>
  <sheetData>
    <row r="1" spans="1:8" ht="39.75" customHeight="1" x14ac:dyDescent="0.25">
      <c r="A1" s="273" t="s">
        <v>414</v>
      </c>
      <c r="B1" s="273"/>
      <c r="C1" s="273"/>
      <c r="D1" s="273"/>
      <c r="E1" s="273"/>
      <c r="F1" s="273"/>
      <c r="G1" s="273"/>
      <c r="H1" s="273"/>
    </row>
    <row r="2" spans="1:8" ht="15.75" thickBot="1" x14ac:dyDescent="0.3"/>
    <row r="3" spans="1:8" ht="25.5" customHeight="1" thickTop="1" thickBot="1" x14ac:dyDescent="0.3">
      <c r="A3" s="312" t="s">
        <v>6</v>
      </c>
      <c r="B3" s="271" t="s">
        <v>415</v>
      </c>
      <c r="C3" s="271"/>
      <c r="D3" s="271"/>
      <c r="E3" s="271"/>
      <c r="F3" s="271"/>
      <c r="G3" s="271"/>
      <c r="H3" s="312" t="s">
        <v>31</v>
      </c>
    </row>
    <row r="4" spans="1:8" ht="15.75" thickBot="1" x14ac:dyDescent="0.3">
      <c r="A4" s="313"/>
      <c r="B4" s="25" t="s">
        <v>215</v>
      </c>
      <c r="C4" s="25" t="s">
        <v>216</v>
      </c>
      <c r="D4" s="25" t="s">
        <v>217</v>
      </c>
      <c r="E4" s="25" t="s">
        <v>218</v>
      </c>
      <c r="F4" s="25" t="s">
        <v>219</v>
      </c>
      <c r="G4" s="25" t="s">
        <v>220</v>
      </c>
      <c r="H4" s="313"/>
    </row>
    <row r="5" spans="1:8" ht="15.75" thickBot="1" x14ac:dyDescent="0.3">
      <c r="A5" s="10" t="s">
        <v>10</v>
      </c>
      <c r="B5" s="80">
        <v>0.21498771498771499</v>
      </c>
      <c r="C5" s="80">
        <v>0.57684384013184997</v>
      </c>
      <c r="D5" s="80">
        <v>1.4859228362877996</v>
      </c>
      <c r="E5" s="80">
        <v>2.643171806167401</v>
      </c>
      <c r="F5" s="80">
        <v>3.6755697133055625</v>
      </c>
      <c r="G5" s="80">
        <v>6.8292682926829276</v>
      </c>
      <c r="H5" s="80">
        <v>1.9675526406627546</v>
      </c>
    </row>
    <row r="6" spans="1:8" ht="15.75" thickBot="1" x14ac:dyDescent="0.3">
      <c r="A6" s="10" t="s">
        <v>11</v>
      </c>
      <c r="B6" s="80">
        <v>0</v>
      </c>
      <c r="C6" s="80">
        <v>0</v>
      </c>
      <c r="D6" s="80">
        <v>1.5189873417721518</v>
      </c>
      <c r="E6" s="80">
        <v>2.5210084033613445</v>
      </c>
      <c r="F6" s="80">
        <v>2.0979020979020979</v>
      </c>
      <c r="G6" s="80">
        <v>7.9365079365079358</v>
      </c>
      <c r="H6" s="80">
        <v>1.627339300244101</v>
      </c>
    </row>
    <row r="7" spans="1:8" ht="15.75" thickBot="1" x14ac:dyDescent="0.3">
      <c r="A7" s="10" t="s">
        <v>12</v>
      </c>
      <c r="B7" s="80">
        <v>0.13011592145729831</v>
      </c>
      <c r="C7" s="80">
        <v>0.6500245807614573</v>
      </c>
      <c r="D7" s="80">
        <v>1.6708327851598475</v>
      </c>
      <c r="E7" s="80">
        <v>2.7792044741197284</v>
      </c>
      <c r="F7" s="80">
        <v>4.3244182007641543</v>
      </c>
      <c r="G7" s="80">
        <v>9.9847850893876</v>
      </c>
      <c r="H7" s="80">
        <v>2.3473101006458381</v>
      </c>
    </row>
    <row r="8" spans="1:8" ht="15.75" thickBot="1" x14ac:dyDescent="0.3">
      <c r="A8" s="10" t="s">
        <v>13</v>
      </c>
      <c r="B8" s="80">
        <v>0.20408163265306123</v>
      </c>
      <c r="C8" s="80">
        <v>0.55955235811350923</v>
      </c>
      <c r="D8" s="80">
        <v>1.7561983471074381</v>
      </c>
      <c r="E8" s="80">
        <v>3.8918918918918917</v>
      </c>
      <c r="F8" s="80">
        <v>4.7770700636942678</v>
      </c>
      <c r="G8" s="80">
        <v>7.5</v>
      </c>
      <c r="H8" s="80">
        <v>2.3783783783783785</v>
      </c>
    </row>
    <row r="9" spans="1:8" ht="15.75" thickBot="1" x14ac:dyDescent="0.3">
      <c r="A9" s="10" t="s">
        <v>14</v>
      </c>
      <c r="B9" s="80">
        <v>0.21739130434782608</v>
      </c>
      <c r="C9" s="80">
        <v>1.014760147601476</v>
      </c>
      <c r="D9" s="80">
        <v>2.2321428571428572</v>
      </c>
      <c r="E9" s="80">
        <v>4.4917257683215128</v>
      </c>
      <c r="F9" s="80">
        <v>4.9319727891156457</v>
      </c>
      <c r="G9" s="80">
        <v>9.3425605536332181</v>
      </c>
      <c r="H9" s="80">
        <v>2.9144274493592395</v>
      </c>
    </row>
    <row r="10" spans="1:8" ht="15.75" thickBot="1" x14ac:dyDescent="0.3">
      <c r="A10" s="10" t="s">
        <v>15</v>
      </c>
      <c r="B10" s="80">
        <v>0.13003901170351106</v>
      </c>
      <c r="C10" s="80">
        <v>0.45943523083818916</v>
      </c>
      <c r="D10" s="80">
        <v>1.3424676492976264</v>
      </c>
      <c r="E10" s="80">
        <v>2.6584867075664622</v>
      </c>
      <c r="F10" s="80">
        <v>3.4444851593990475</v>
      </c>
      <c r="G10" s="80">
        <v>7.5</v>
      </c>
      <c r="H10" s="80">
        <v>1.9103583362138497</v>
      </c>
    </row>
    <row r="11" spans="1:8" ht="15.75" thickBot="1" x14ac:dyDescent="0.3">
      <c r="A11" s="10" t="s">
        <v>16</v>
      </c>
      <c r="B11" s="80">
        <v>0.22497187851518563</v>
      </c>
      <c r="C11" s="80">
        <v>0.34895314057826521</v>
      </c>
      <c r="D11" s="80">
        <v>1.4584654407102093</v>
      </c>
      <c r="E11" s="80">
        <v>2.2331154684095864</v>
      </c>
      <c r="F11" s="80">
        <v>3.3070866141732282</v>
      </c>
      <c r="G11" s="80">
        <v>4.2763157894736841</v>
      </c>
      <c r="H11" s="80">
        <v>1.6787798136963867</v>
      </c>
    </row>
    <row r="12" spans="1:8" ht="15.75" thickBot="1" x14ac:dyDescent="0.3">
      <c r="A12" s="10" t="s">
        <v>17</v>
      </c>
      <c r="B12" s="80">
        <v>8.7336244541484712E-2</v>
      </c>
      <c r="C12" s="80">
        <v>0.47303689687795647</v>
      </c>
      <c r="D12" s="80">
        <v>1.3481828839390386</v>
      </c>
      <c r="E12" s="80">
        <v>2.1247113163972284</v>
      </c>
      <c r="F12" s="80">
        <v>4.0661612680909718</v>
      </c>
      <c r="G12" s="80">
        <v>9.5483870967741939</v>
      </c>
      <c r="H12" s="80">
        <v>2.1297716812562042</v>
      </c>
    </row>
    <row r="13" spans="1:8" ht="15.75" thickBot="1" x14ac:dyDescent="0.3">
      <c r="A13" s="10" t="s">
        <v>18</v>
      </c>
      <c r="B13" s="80">
        <v>0.16137708445400753</v>
      </c>
      <c r="C13" s="80">
        <v>0.44226044226044231</v>
      </c>
      <c r="D13" s="80">
        <v>1.4246838482471587</v>
      </c>
      <c r="E13" s="80">
        <v>2.4359688195991094</v>
      </c>
      <c r="F13" s="80">
        <v>3.8759689922480618</v>
      </c>
      <c r="G13" s="80">
        <v>7.2514112027789848</v>
      </c>
      <c r="H13" s="80">
        <v>1.9390938861813776</v>
      </c>
    </row>
    <row r="14" spans="1:8" ht="15.75" thickBot="1" x14ac:dyDescent="0.3">
      <c r="A14" s="10" t="s">
        <v>19</v>
      </c>
      <c r="B14" s="80">
        <v>9.9239166391002318E-2</v>
      </c>
      <c r="C14" s="80">
        <v>0.3734978889249756</v>
      </c>
      <c r="D14" s="80">
        <v>1.4848484848484849</v>
      </c>
      <c r="E14" s="80">
        <v>2.837116154873164</v>
      </c>
      <c r="F14" s="80">
        <v>4.5585412667946263</v>
      </c>
      <c r="G14" s="80">
        <v>10.055304172951232</v>
      </c>
      <c r="H14" s="80">
        <v>2.346801562399949</v>
      </c>
    </row>
    <row r="15" spans="1:8" ht="15.75" thickBot="1" x14ac:dyDescent="0.3">
      <c r="A15" s="10" t="s">
        <v>20</v>
      </c>
      <c r="B15" s="80">
        <v>0.24009603841536614</v>
      </c>
      <c r="C15" s="80">
        <v>0.81632653061224492</v>
      </c>
      <c r="D15" s="80">
        <v>1.4156079854809438</v>
      </c>
      <c r="E15" s="80">
        <v>2.1897810218978102</v>
      </c>
      <c r="F15" s="80">
        <v>3.4446764091858038</v>
      </c>
      <c r="G15" s="80">
        <v>7.296137339055794</v>
      </c>
      <c r="H15" s="80">
        <v>1.8849685838569359</v>
      </c>
    </row>
    <row r="16" spans="1:8" ht="15.75" thickBot="1" x14ac:dyDescent="0.3">
      <c r="A16" s="10" t="s">
        <v>21</v>
      </c>
      <c r="B16" s="80">
        <v>0.16906170752324598</v>
      </c>
      <c r="C16" s="80">
        <v>0.44460911448684698</v>
      </c>
      <c r="D16" s="80">
        <v>1.0720111862036821</v>
      </c>
      <c r="E16" s="80">
        <v>1.8997574777687956</v>
      </c>
      <c r="F16" s="80">
        <v>2.7479892761394105</v>
      </c>
      <c r="G16" s="80">
        <v>7.1530758226037205</v>
      </c>
      <c r="H16" s="80">
        <v>1.5385798907608277</v>
      </c>
    </row>
    <row r="17" spans="1:8" ht="15.75" thickBot="1" x14ac:dyDescent="0.3">
      <c r="A17" s="10" t="s">
        <v>22</v>
      </c>
      <c r="B17" s="336" t="s">
        <v>402</v>
      </c>
      <c r="C17" s="336"/>
      <c r="D17" s="336"/>
      <c r="E17" s="336"/>
      <c r="F17" s="336"/>
      <c r="G17" s="336"/>
      <c r="H17" s="336"/>
    </row>
    <row r="18" spans="1:8" ht="15.75" thickBot="1" x14ac:dyDescent="0.3">
      <c r="A18" s="10" t="s">
        <v>23</v>
      </c>
      <c r="B18" s="80">
        <v>0.78973346495557739</v>
      </c>
      <c r="C18" s="80">
        <v>1.3598834385624088</v>
      </c>
      <c r="D18" s="80">
        <v>1.655907942744878</v>
      </c>
      <c r="E18" s="80">
        <v>2.2797927461139897</v>
      </c>
      <c r="F18" s="80">
        <v>4.3147208121827409</v>
      </c>
      <c r="G18" s="80">
        <v>7.8393881453154872</v>
      </c>
      <c r="H18" s="80">
        <v>2.284998071731585</v>
      </c>
    </row>
    <row r="19" spans="1:8" ht="15.75" thickBot="1" x14ac:dyDescent="0.3">
      <c r="A19" s="10" t="s">
        <v>24</v>
      </c>
      <c r="B19" s="336" t="s">
        <v>402</v>
      </c>
      <c r="C19" s="336"/>
      <c r="D19" s="336"/>
      <c r="E19" s="336"/>
      <c r="F19" s="336"/>
      <c r="G19" s="336"/>
      <c r="H19" s="336"/>
    </row>
    <row r="20" spans="1:8" ht="15.75" thickBot="1" x14ac:dyDescent="0.3">
      <c r="A20" s="10" t="s">
        <v>25</v>
      </c>
      <c r="B20" s="80">
        <v>0.63523433088650483</v>
      </c>
      <c r="C20" s="80">
        <v>0.80986981531940661</v>
      </c>
      <c r="D20" s="80">
        <v>1.1944604731679169</v>
      </c>
      <c r="E20" s="80">
        <v>1.4151550238003345</v>
      </c>
      <c r="F20" s="80">
        <v>1.8410417602155364</v>
      </c>
      <c r="G20" s="80">
        <v>4.4880785413744739</v>
      </c>
      <c r="H20" s="80">
        <v>1.2036935253380237</v>
      </c>
    </row>
    <row r="21" spans="1:8" ht="15.75" thickBot="1" x14ac:dyDescent="0.3">
      <c r="A21" s="10" t="s">
        <v>26</v>
      </c>
      <c r="B21" s="80">
        <v>0.27140389834690354</v>
      </c>
      <c r="C21" s="80">
        <v>0.59398099260823656</v>
      </c>
      <c r="D21" s="80">
        <v>1.0076857386848848</v>
      </c>
      <c r="E21" s="80">
        <v>1.7045454545454544</v>
      </c>
      <c r="F21" s="80">
        <v>1.6295025728987993</v>
      </c>
      <c r="G21" s="80">
        <v>3.6966220522625872</v>
      </c>
      <c r="H21" s="80">
        <v>1.1403989952940496</v>
      </c>
    </row>
    <row r="22" spans="1:8" ht="15.75" thickBot="1" x14ac:dyDescent="0.3">
      <c r="A22" s="10" t="s">
        <v>27</v>
      </c>
      <c r="B22" s="80">
        <v>0.2583979328165375</v>
      </c>
      <c r="C22" s="80">
        <v>0.21551724137931033</v>
      </c>
      <c r="D22" s="80">
        <v>0.26212319790301442</v>
      </c>
      <c r="E22" s="80">
        <v>1.0389610389610389</v>
      </c>
      <c r="F22" s="80">
        <v>0.39840637450199201</v>
      </c>
      <c r="G22" s="80">
        <v>1.8867924528301887</v>
      </c>
      <c r="H22" s="80">
        <v>0.48532470533857175</v>
      </c>
    </row>
    <row r="23" spans="1:8" ht="15.75" thickBot="1" x14ac:dyDescent="0.3">
      <c r="A23" s="10" t="s">
        <v>28</v>
      </c>
      <c r="B23" s="80">
        <v>0.47046523784631472</v>
      </c>
      <c r="C23" s="80">
        <v>0.89432807719463403</v>
      </c>
      <c r="D23" s="80">
        <v>1.258313859428366</v>
      </c>
      <c r="E23" s="80">
        <v>1.757737867787543</v>
      </c>
      <c r="F23" s="80">
        <v>1.2289780077619665</v>
      </c>
      <c r="G23" s="80">
        <v>2.1582733812949639</v>
      </c>
      <c r="H23" s="80">
        <v>1.1873191899710704</v>
      </c>
    </row>
    <row r="24" spans="1:8" ht="15.75" thickBot="1" x14ac:dyDescent="0.3">
      <c r="A24" s="10" t="s">
        <v>29</v>
      </c>
      <c r="B24" s="80">
        <v>0.32326071679550245</v>
      </c>
      <c r="C24" s="80">
        <v>0.89850554689648843</v>
      </c>
      <c r="D24" s="80">
        <v>1.3175049749536814</v>
      </c>
      <c r="E24" s="80">
        <v>1.4669571532316632</v>
      </c>
      <c r="F24" s="80">
        <v>1.7991004497751124</v>
      </c>
      <c r="G24" s="80">
        <v>3.7403740374037402</v>
      </c>
      <c r="H24" s="80">
        <v>1.2207214155080095</v>
      </c>
    </row>
    <row r="25" spans="1:8" ht="15.75" thickBot="1" x14ac:dyDescent="0.3">
      <c r="A25" s="10" t="s">
        <v>30</v>
      </c>
      <c r="B25" s="80">
        <v>9.3109869646182494E-2</v>
      </c>
      <c r="C25" s="80">
        <v>0.19249278152069299</v>
      </c>
      <c r="D25" s="80">
        <v>0.3060656649972176</v>
      </c>
      <c r="E25" s="80">
        <v>0.56703118671526931</v>
      </c>
      <c r="F25" s="80">
        <v>0.72142064372918979</v>
      </c>
      <c r="G25" s="80">
        <v>1.0298661174047374</v>
      </c>
      <c r="H25" s="80">
        <v>0.4421087754421088</v>
      </c>
    </row>
    <row r="26" spans="1:8" ht="15.75" thickBot="1" x14ac:dyDescent="0.3">
      <c r="A26" s="13" t="s">
        <v>95</v>
      </c>
      <c r="B26" s="81">
        <v>0.27765016079739524</v>
      </c>
      <c r="C26" s="81">
        <v>0.63793957404655777</v>
      </c>
      <c r="D26" s="81">
        <v>1.3696497044645</v>
      </c>
      <c r="E26" s="81">
        <v>2.2591756740705549</v>
      </c>
      <c r="F26" s="81">
        <v>3.2605656121250535</v>
      </c>
      <c r="G26" s="81">
        <v>6.9352209011015225</v>
      </c>
      <c r="H26" s="81">
        <v>1.7629735246315559</v>
      </c>
    </row>
    <row r="27" spans="1:8" ht="15.75" thickTop="1" x14ac:dyDescent="0.25"/>
  </sheetData>
  <mergeCells count="6">
    <mergeCell ref="B19:H19"/>
    <mergeCell ref="A1:H1"/>
    <mergeCell ref="A3:A4"/>
    <mergeCell ref="B3:G3"/>
    <mergeCell ref="H3:H4"/>
    <mergeCell ref="B17:H1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showGridLines="0" tabSelected="1" zoomScale="90" zoomScaleNormal="90" workbookViewId="0">
      <selection activeCell="U17" sqref="U17"/>
    </sheetView>
  </sheetViews>
  <sheetFormatPr defaultRowHeight="15" x14ac:dyDescent="0.25"/>
  <cols>
    <col min="1" max="1" width="8.28515625" customWidth="1"/>
    <col min="2" max="2" width="4.5703125" bestFit="1" customWidth="1"/>
    <col min="3" max="3" width="6.5703125" customWidth="1"/>
    <col min="4" max="4" width="3.7109375" customWidth="1"/>
    <col min="5" max="5" width="4.42578125" customWidth="1"/>
    <col min="6" max="7" width="3.7109375" customWidth="1"/>
    <col min="8" max="8" width="6.42578125" customWidth="1"/>
    <col min="9" max="15" width="3.7109375" customWidth="1"/>
    <col min="16" max="16" width="3.7109375" style="143" customWidth="1"/>
    <col min="17" max="17" width="3.7109375" customWidth="1"/>
    <col min="18" max="18" width="5.7109375" customWidth="1"/>
    <col min="19" max="19" width="5.5703125" customWidth="1"/>
    <col min="20" max="20" width="5.42578125" customWidth="1"/>
    <col min="21" max="21" width="10.42578125" customWidth="1"/>
    <col min="22" max="22" width="8.5703125" customWidth="1"/>
  </cols>
  <sheetData>
    <row r="1" spans="1:22" ht="43.5" customHeight="1" x14ac:dyDescent="0.25">
      <c r="A1" s="273" t="s">
        <v>591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</row>
    <row r="2" spans="1:22" x14ac:dyDescent="0.25">
      <c r="B2" s="137"/>
      <c r="C2" s="138"/>
      <c r="P2"/>
    </row>
    <row r="3" spans="1:22" s="139" customFormat="1" ht="44.25" customHeight="1" x14ac:dyDescent="0.2">
      <c r="A3" s="372" t="s">
        <v>517</v>
      </c>
      <c r="B3" s="369" t="s">
        <v>518</v>
      </c>
      <c r="C3" s="371"/>
      <c r="D3" s="369" t="s">
        <v>519</v>
      </c>
      <c r="E3" s="371"/>
      <c r="F3" s="369" t="s">
        <v>520</v>
      </c>
      <c r="G3" s="370"/>
      <c r="H3" s="371"/>
      <c r="I3" s="369" t="s">
        <v>521</v>
      </c>
      <c r="J3" s="370"/>
      <c r="K3" s="370"/>
      <c r="L3" s="371"/>
      <c r="M3" s="369" t="s">
        <v>606</v>
      </c>
      <c r="N3" s="370"/>
      <c r="O3" s="370"/>
      <c r="P3" s="370"/>
      <c r="Q3" s="370"/>
      <c r="R3" s="371"/>
      <c r="S3" s="369" t="s">
        <v>522</v>
      </c>
      <c r="T3" s="371"/>
      <c r="U3" s="358" t="s">
        <v>523</v>
      </c>
      <c r="V3" s="359"/>
    </row>
    <row r="4" spans="1:22" s="139" customFormat="1" ht="69.75" customHeight="1" x14ac:dyDescent="0.2">
      <c r="A4" s="373"/>
      <c r="B4" s="162">
        <v>0</v>
      </c>
      <c r="C4" s="163" t="s">
        <v>524</v>
      </c>
      <c r="D4" s="164" t="s">
        <v>525</v>
      </c>
      <c r="E4" s="165" t="s">
        <v>526</v>
      </c>
      <c r="F4" s="164" t="s">
        <v>527</v>
      </c>
      <c r="G4" s="166" t="s">
        <v>528</v>
      </c>
      <c r="H4" s="167" t="s">
        <v>50</v>
      </c>
      <c r="I4" s="362" t="s">
        <v>529</v>
      </c>
      <c r="J4" s="363"/>
      <c r="K4" s="363" t="s">
        <v>530</v>
      </c>
      <c r="L4" s="364"/>
      <c r="M4" s="367" t="s">
        <v>531</v>
      </c>
      <c r="N4" s="368"/>
      <c r="O4" s="363" t="s">
        <v>275</v>
      </c>
      <c r="P4" s="363"/>
      <c r="Q4" s="365" t="s">
        <v>532</v>
      </c>
      <c r="R4" s="366"/>
      <c r="S4" s="164" t="s">
        <v>533</v>
      </c>
      <c r="T4" s="167" t="s">
        <v>534</v>
      </c>
      <c r="U4" s="360"/>
      <c r="V4" s="361"/>
    </row>
    <row r="5" spans="1:22" s="140" customFormat="1" ht="19.5" customHeight="1" x14ac:dyDescent="0.2">
      <c r="A5" s="221">
        <v>1</v>
      </c>
      <c r="B5" s="207" t="s">
        <v>535</v>
      </c>
      <c r="C5" s="209"/>
      <c r="D5" s="207" t="s">
        <v>536</v>
      </c>
      <c r="E5" s="209"/>
      <c r="F5" s="207" t="s">
        <v>536</v>
      </c>
      <c r="G5" s="208"/>
      <c r="H5" s="168"/>
      <c r="I5" s="352" t="s">
        <v>536</v>
      </c>
      <c r="J5" s="353"/>
      <c r="K5" s="354"/>
      <c r="L5" s="355"/>
      <c r="M5" s="352" t="s">
        <v>536</v>
      </c>
      <c r="N5" s="353"/>
      <c r="O5" s="354"/>
      <c r="P5" s="354"/>
      <c r="Q5" s="346"/>
      <c r="R5" s="348"/>
      <c r="S5" s="207"/>
      <c r="T5" s="209"/>
      <c r="U5" s="169">
        <v>151657</v>
      </c>
      <c r="V5" s="222">
        <v>0.30135399362546</v>
      </c>
    </row>
    <row r="6" spans="1:22" s="140" customFormat="1" ht="19.5" customHeight="1" x14ac:dyDescent="0.2">
      <c r="A6" s="223" t="s">
        <v>537</v>
      </c>
      <c r="B6" s="210" t="s">
        <v>535</v>
      </c>
      <c r="C6" s="213"/>
      <c r="D6" s="210" t="s">
        <v>536</v>
      </c>
      <c r="E6" s="213"/>
      <c r="F6" s="210" t="s">
        <v>536</v>
      </c>
      <c r="G6" s="212"/>
      <c r="H6" s="170"/>
      <c r="I6" s="351" t="s">
        <v>536</v>
      </c>
      <c r="J6" s="343"/>
      <c r="K6" s="342"/>
      <c r="L6" s="345"/>
      <c r="M6" s="341"/>
      <c r="N6" s="342"/>
      <c r="O6" s="343" t="s">
        <v>536</v>
      </c>
      <c r="P6" s="343"/>
      <c r="Q6" s="341"/>
      <c r="R6" s="345"/>
      <c r="S6" s="210"/>
      <c r="T6" s="213"/>
      <c r="U6" s="171">
        <v>50777</v>
      </c>
      <c r="V6" s="224">
        <v>0.1008977609626986</v>
      </c>
    </row>
    <row r="7" spans="1:22" s="140" customFormat="1" ht="19.5" customHeight="1" x14ac:dyDescent="0.2">
      <c r="A7" s="225" t="s">
        <v>538</v>
      </c>
      <c r="B7" s="215" t="s">
        <v>535</v>
      </c>
      <c r="C7" s="218"/>
      <c r="D7" s="215" t="s">
        <v>536</v>
      </c>
      <c r="E7" s="218"/>
      <c r="F7" s="215" t="s">
        <v>536</v>
      </c>
      <c r="G7" s="217"/>
      <c r="H7" s="172"/>
      <c r="I7" s="352" t="s">
        <v>536</v>
      </c>
      <c r="J7" s="353"/>
      <c r="K7" s="354"/>
      <c r="L7" s="355"/>
      <c r="M7" s="356"/>
      <c r="N7" s="354"/>
      <c r="O7" s="354"/>
      <c r="P7" s="354"/>
      <c r="Q7" s="352" t="s">
        <v>536</v>
      </c>
      <c r="R7" s="357"/>
      <c r="S7" s="215"/>
      <c r="T7" s="218"/>
      <c r="U7" s="173">
        <v>32905</v>
      </c>
      <c r="V7" s="226">
        <v>6.5384737666218912E-2</v>
      </c>
    </row>
    <row r="8" spans="1:22" s="140" customFormat="1" ht="19.5" customHeight="1" x14ac:dyDescent="0.2">
      <c r="A8" s="223">
        <v>3</v>
      </c>
      <c r="B8" s="214"/>
      <c r="C8" s="220" t="s">
        <v>536</v>
      </c>
      <c r="D8" s="210" t="s">
        <v>536</v>
      </c>
      <c r="E8" s="213"/>
      <c r="F8" s="210" t="s">
        <v>536</v>
      </c>
      <c r="G8" s="212"/>
      <c r="H8" s="170"/>
      <c r="I8" s="351" t="s">
        <v>536</v>
      </c>
      <c r="J8" s="343"/>
      <c r="K8" s="342"/>
      <c r="L8" s="345"/>
      <c r="M8" s="351" t="s">
        <v>536</v>
      </c>
      <c r="N8" s="343"/>
      <c r="O8" s="342"/>
      <c r="P8" s="342"/>
      <c r="Q8" s="341"/>
      <c r="R8" s="345"/>
      <c r="S8" s="210"/>
      <c r="T8" s="220" t="s">
        <v>536</v>
      </c>
      <c r="U8" s="171">
        <v>120915</v>
      </c>
      <c r="V8" s="224">
        <v>0.24026730147123115</v>
      </c>
    </row>
    <row r="9" spans="1:22" s="140" customFormat="1" ht="19.5" customHeight="1" x14ac:dyDescent="0.2">
      <c r="A9" s="225" t="s">
        <v>539</v>
      </c>
      <c r="B9" s="219"/>
      <c r="C9" s="174" t="s">
        <v>536</v>
      </c>
      <c r="D9" s="215" t="s">
        <v>536</v>
      </c>
      <c r="E9" s="218"/>
      <c r="F9" s="215" t="s">
        <v>536</v>
      </c>
      <c r="G9" s="217"/>
      <c r="H9" s="172"/>
      <c r="I9" s="349" t="s">
        <v>536</v>
      </c>
      <c r="J9" s="350"/>
      <c r="K9" s="347"/>
      <c r="L9" s="348"/>
      <c r="M9" s="346"/>
      <c r="N9" s="347"/>
      <c r="O9" s="350" t="s">
        <v>536</v>
      </c>
      <c r="P9" s="350"/>
      <c r="Q9" s="346"/>
      <c r="R9" s="348"/>
      <c r="S9" s="215"/>
      <c r="T9" s="174" t="s">
        <v>536</v>
      </c>
      <c r="U9" s="173">
        <v>23249</v>
      </c>
      <c r="V9" s="226">
        <v>4.6197531256706378E-2</v>
      </c>
    </row>
    <row r="10" spans="1:22" s="140" customFormat="1" ht="19.5" customHeight="1" x14ac:dyDescent="0.2">
      <c r="A10" s="223" t="s">
        <v>540</v>
      </c>
      <c r="B10" s="214"/>
      <c r="C10" s="220" t="s">
        <v>536</v>
      </c>
      <c r="D10" s="210" t="s">
        <v>536</v>
      </c>
      <c r="E10" s="213"/>
      <c r="F10" s="210" t="s">
        <v>536</v>
      </c>
      <c r="G10" s="212"/>
      <c r="H10" s="170"/>
      <c r="I10" s="351" t="s">
        <v>536</v>
      </c>
      <c r="J10" s="343"/>
      <c r="K10" s="342"/>
      <c r="L10" s="345"/>
      <c r="M10" s="341"/>
      <c r="N10" s="342"/>
      <c r="O10" s="342"/>
      <c r="P10" s="342"/>
      <c r="Q10" s="351" t="s">
        <v>536</v>
      </c>
      <c r="R10" s="344"/>
      <c r="S10" s="210"/>
      <c r="T10" s="220" t="s">
        <v>536</v>
      </c>
      <c r="U10" s="171">
        <v>13355</v>
      </c>
      <c r="V10" s="224">
        <v>2.6537400745550936E-2</v>
      </c>
    </row>
    <row r="11" spans="1:22" s="140" customFormat="1" ht="19.5" customHeight="1" x14ac:dyDescent="0.2">
      <c r="A11" s="225">
        <v>5</v>
      </c>
      <c r="B11" s="219"/>
      <c r="C11" s="174" t="s">
        <v>536</v>
      </c>
      <c r="D11" s="215" t="s">
        <v>536</v>
      </c>
      <c r="E11" s="218"/>
      <c r="F11" s="215" t="s">
        <v>536</v>
      </c>
      <c r="G11" s="217"/>
      <c r="H11" s="172"/>
      <c r="I11" s="349" t="s">
        <v>536</v>
      </c>
      <c r="J11" s="350"/>
      <c r="K11" s="347"/>
      <c r="L11" s="348"/>
      <c r="M11" s="346"/>
      <c r="N11" s="347"/>
      <c r="O11" s="347"/>
      <c r="P11" s="347"/>
      <c r="Q11" s="346"/>
      <c r="R11" s="348"/>
      <c r="S11" s="215" t="s">
        <v>536</v>
      </c>
      <c r="T11" s="218"/>
      <c r="U11" s="173">
        <v>53389</v>
      </c>
      <c r="V11" s="226">
        <v>0.10608800362442673</v>
      </c>
    </row>
    <row r="12" spans="1:22" s="140" customFormat="1" ht="18" customHeight="1" x14ac:dyDescent="0.2">
      <c r="A12" s="223">
        <v>6</v>
      </c>
      <c r="B12" s="210" t="s">
        <v>535</v>
      </c>
      <c r="C12" s="213"/>
      <c r="D12" s="210" t="s">
        <v>536</v>
      </c>
      <c r="E12" s="213"/>
      <c r="F12" s="214"/>
      <c r="G12" s="211" t="s">
        <v>536</v>
      </c>
      <c r="H12" s="170"/>
      <c r="I12" s="341"/>
      <c r="J12" s="342"/>
      <c r="K12" s="342"/>
      <c r="L12" s="345"/>
      <c r="M12" s="341"/>
      <c r="N12" s="342"/>
      <c r="O12" s="342"/>
      <c r="P12" s="342"/>
      <c r="Q12" s="341"/>
      <c r="R12" s="345"/>
      <c r="S12" s="210"/>
      <c r="T12" s="213"/>
      <c r="U12" s="171">
        <v>12522</v>
      </c>
      <c r="V12" s="224">
        <v>2.4882166389800738E-2</v>
      </c>
    </row>
    <row r="13" spans="1:22" s="140" customFormat="1" ht="18" customHeight="1" x14ac:dyDescent="0.2">
      <c r="A13" s="225">
        <v>7</v>
      </c>
      <c r="B13" s="219"/>
      <c r="C13" s="174" t="s">
        <v>536</v>
      </c>
      <c r="D13" s="215" t="s">
        <v>536</v>
      </c>
      <c r="E13" s="218"/>
      <c r="F13" s="219"/>
      <c r="G13" s="216" t="s">
        <v>536</v>
      </c>
      <c r="H13" s="172"/>
      <c r="I13" s="346"/>
      <c r="J13" s="347"/>
      <c r="K13" s="347"/>
      <c r="L13" s="348"/>
      <c r="M13" s="346"/>
      <c r="N13" s="347"/>
      <c r="O13" s="347"/>
      <c r="P13" s="347"/>
      <c r="Q13" s="346"/>
      <c r="R13" s="348"/>
      <c r="S13" s="215"/>
      <c r="T13" s="218"/>
      <c r="U13" s="173">
        <v>6493</v>
      </c>
      <c r="V13" s="226">
        <v>1.2902084840199344E-2</v>
      </c>
    </row>
    <row r="14" spans="1:22" s="140" customFormat="1" ht="18" customHeight="1" x14ac:dyDescent="0.2">
      <c r="A14" s="223">
        <v>8</v>
      </c>
      <c r="B14" s="214"/>
      <c r="C14" s="213"/>
      <c r="D14" s="214"/>
      <c r="E14" s="220" t="s">
        <v>536</v>
      </c>
      <c r="F14" s="214"/>
      <c r="G14" s="212"/>
      <c r="H14" s="170"/>
      <c r="I14" s="341"/>
      <c r="J14" s="342"/>
      <c r="K14" s="342"/>
      <c r="L14" s="345"/>
      <c r="M14" s="341"/>
      <c r="N14" s="342"/>
      <c r="O14" s="342"/>
      <c r="P14" s="342"/>
      <c r="Q14" s="341"/>
      <c r="R14" s="345"/>
      <c r="S14" s="214"/>
      <c r="T14" s="220"/>
      <c r="U14" s="171">
        <v>8502</v>
      </c>
      <c r="V14" s="224">
        <v>1.6894120639361593E-2</v>
      </c>
    </row>
    <row r="15" spans="1:22" s="140" customFormat="1" ht="19.5" customHeight="1" x14ac:dyDescent="0.2">
      <c r="A15" s="225">
        <v>9</v>
      </c>
      <c r="B15" s="219"/>
      <c r="C15" s="218"/>
      <c r="D15" s="215" t="s">
        <v>536</v>
      </c>
      <c r="E15" s="218"/>
      <c r="F15" s="219"/>
      <c r="G15" s="217"/>
      <c r="H15" s="175" t="s">
        <v>536</v>
      </c>
      <c r="I15" s="346"/>
      <c r="J15" s="347"/>
      <c r="K15" s="347"/>
      <c r="L15" s="348"/>
      <c r="M15" s="346"/>
      <c r="N15" s="347"/>
      <c r="O15" s="347"/>
      <c r="P15" s="347"/>
      <c r="Q15" s="346"/>
      <c r="R15" s="348"/>
      <c r="S15" s="215"/>
      <c r="T15" s="218"/>
      <c r="U15" s="173">
        <v>2842</v>
      </c>
      <c r="V15" s="226">
        <v>5.6472701549124494E-3</v>
      </c>
    </row>
    <row r="16" spans="1:22" s="140" customFormat="1" ht="19.5" customHeight="1" x14ac:dyDescent="0.2">
      <c r="A16" s="223">
        <v>10</v>
      </c>
      <c r="B16" s="214"/>
      <c r="C16" s="213"/>
      <c r="D16" s="210" t="s">
        <v>536</v>
      </c>
      <c r="E16" s="213"/>
      <c r="F16" s="210" t="s">
        <v>536</v>
      </c>
      <c r="G16" s="212"/>
      <c r="H16" s="170"/>
      <c r="I16" s="341"/>
      <c r="J16" s="342"/>
      <c r="K16" s="343" t="s">
        <v>536</v>
      </c>
      <c r="L16" s="344"/>
      <c r="M16" s="341"/>
      <c r="N16" s="342"/>
      <c r="O16" s="342"/>
      <c r="P16" s="342"/>
      <c r="Q16" s="341"/>
      <c r="R16" s="345"/>
      <c r="S16" s="210"/>
      <c r="T16" s="213"/>
      <c r="U16" s="171">
        <v>26646</v>
      </c>
      <c r="V16" s="224">
        <v>5.2947628623433191E-2</v>
      </c>
    </row>
    <row r="17" spans="1:22" ht="18" customHeight="1" x14ac:dyDescent="0.25">
      <c r="A17" s="227" t="s">
        <v>31</v>
      </c>
      <c r="B17" s="228"/>
      <c r="C17" s="229"/>
      <c r="D17" s="228"/>
      <c r="E17" s="229"/>
      <c r="F17" s="228"/>
      <c r="G17" s="230"/>
      <c r="H17" s="230"/>
      <c r="I17" s="338"/>
      <c r="J17" s="339"/>
      <c r="K17" s="339"/>
      <c r="L17" s="340"/>
      <c r="M17" s="338"/>
      <c r="N17" s="339"/>
      <c r="O17" s="339"/>
      <c r="P17" s="339"/>
      <c r="Q17" s="338"/>
      <c r="R17" s="340"/>
      <c r="S17" s="228"/>
      <c r="T17" s="229"/>
      <c r="U17" s="231">
        <v>503252</v>
      </c>
      <c r="V17" s="232">
        <v>1</v>
      </c>
    </row>
    <row r="18" spans="1:22" x14ac:dyDescent="0.2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</row>
    <row r="19" spans="1:22" x14ac:dyDescent="0.25">
      <c r="P19"/>
    </row>
    <row r="20" spans="1:22" ht="15.75" x14ac:dyDescent="0.25">
      <c r="A20" s="142"/>
      <c r="P20"/>
    </row>
  </sheetData>
  <mergeCells count="79">
    <mergeCell ref="A3:A4"/>
    <mergeCell ref="B3:C3"/>
    <mergeCell ref="D3:E3"/>
    <mergeCell ref="F3:H3"/>
    <mergeCell ref="I3:L3"/>
    <mergeCell ref="U3:V4"/>
    <mergeCell ref="I4:J4"/>
    <mergeCell ref="K4:L4"/>
    <mergeCell ref="O4:P4"/>
    <mergeCell ref="Q4:R4"/>
    <mergeCell ref="M4:N4"/>
    <mergeCell ref="M3:R3"/>
    <mergeCell ref="S3:T3"/>
    <mergeCell ref="I5:J5"/>
    <mergeCell ref="K5:L5"/>
    <mergeCell ref="M5:N5"/>
    <mergeCell ref="O5:P5"/>
    <mergeCell ref="Q5:R5"/>
    <mergeCell ref="I6:J6"/>
    <mergeCell ref="K6:L6"/>
    <mergeCell ref="M6:N6"/>
    <mergeCell ref="O6:P6"/>
    <mergeCell ref="Q6:R6"/>
    <mergeCell ref="I7:J7"/>
    <mergeCell ref="K7:L7"/>
    <mergeCell ref="M7:N7"/>
    <mergeCell ref="O7:P7"/>
    <mergeCell ref="Q7:R7"/>
    <mergeCell ref="I8:J8"/>
    <mergeCell ref="K8:L8"/>
    <mergeCell ref="M8:N8"/>
    <mergeCell ref="O8:P8"/>
    <mergeCell ref="Q8:R8"/>
    <mergeCell ref="I9:J9"/>
    <mergeCell ref="K9:L9"/>
    <mergeCell ref="M9:N9"/>
    <mergeCell ref="O9:P9"/>
    <mergeCell ref="Q9:R9"/>
    <mergeCell ref="I10:J10"/>
    <mergeCell ref="K10:L10"/>
    <mergeCell ref="M10:N10"/>
    <mergeCell ref="O10:P10"/>
    <mergeCell ref="Q10:R10"/>
    <mergeCell ref="I11:J11"/>
    <mergeCell ref="K11:L11"/>
    <mergeCell ref="M11:N11"/>
    <mergeCell ref="O11:P11"/>
    <mergeCell ref="Q11:R11"/>
    <mergeCell ref="I12:J12"/>
    <mergeCell ref="K12:L12"/>
    <mergeCell ref="M12:N12"/>
    <mergeCell ref="O12:P12"/>
    <mergeCell ref="Q12:R12"/>
    <mergeCell ref="I13:J13"/>
    <mergeCell ref="K13:L13"/>
    <mergeCell ref="M13:N13"/>
    <mergeCell ref="O13:P13"/>
    <mergeCell ref="Q13:R13"/>
    <mergeCell ref="I14:J14"/>
    <mergeCell ref="K14:L14"/>
    <mergeCell ref="M14:N14"/>
    <mergeCell ref="O14:P14"/>
    <mergeCell ref="Q14:R14"/>
    <mergeCell ref="A1:V1"/>
    <mergeCell ref="I17:J17"/>
    <mergeCell ref="K17:L17"/>
    <mergeCell ref="M17:N17"/>
    <mergeCell ref="O17:P17"/>
    <mergeCell ref="Q17:R17"/>
    <mergeCell ref="I16:J16"/>
    <mergeCell ref="K16:L16"/>
    <mergeCell ref="M16:N16"/>
    <mergeCell ref="O16:P16"/>
    <mergeCell ref="Q16:R16"/>
    <mergeCell ref="I15:J15"/>
    <mergeCell ref="K15:L15"/>
    <mergeCell ref="M15:N15"/>
    <mergeCell ref="O15:P15"/>
    <mergeCell ref="Q15:R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workbookViewId="0">
      <selection activeCell="G25" sqref="G25"/>
    </sheetView>
  </sheetViews>
  <sheetFormatPr defaultRowHeight="15" x14ac:dyDescent="0.25"/>
  <cols>
    <col min="1" max="1" width="17.85546875" bestFit="1" customWidth="1"/>
    <col min="2" max="8" width="4.5703125" bestFit="1" customWidth="1"/>
    <col min="9" max="13" width="3.7109375" bestFit="1" customWidth="1"/>
    <col min="14" max="14" width="11.140625" bestFit="1" customWidth="1"/>
    <col min="15" max="15" width="11.7109375" bestFit="1" customWidth="1"/>
  </cols>
  <sheetData>
    <row r="1" spans="1:15" ht="35.25" customHeight="1" x14ac:dyDescent="0.25">
      <c r="A1" s="374" t="s">
        <v>592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</row>
    <row r="2" spans="1:15" ht="16.5" thickBot="1" x14ac:dyDescent="0.3">
      <c r="A2" s="144"/>
    </row>
    <row r="3" spans="1:15" ht="61.5" customHeight="1" thickTop="1" thickBot="1" x14ac:dyDescent="0.3">
      <c r="A3" s="145" t="s">
        <v>6</v>
      </c>
      <c r="B3" s="146" t="s">
        <v>541</v>
      </c>
      <c r="C3" s="146" t="s">
        <v>542</v>
      </c>
      <c r="D3" s="146" t="s">
        <v>543</v>
      </c>
      <c r="E3" s="146" t="s">
        <v>544</v>
      </c>
      <c r="F3" s="146" t="s">
        <v>545</v>
      </c>
      <c r="G3" s="146" t="s">
        <v>546</v>
      </c>
      <c r="H3" s="146" t="s">
        <v>547</v>
      </c>
      <c r="I3" s="146" t="s">
        <v>548</v>
      </c>
      <c r="J3" s="146" t="s">
        <v>549</v>
      </c>
      <c r="K3" s="146" t="s">
        <v>550</v>
      </c>
      <c r="L3" s="146" t="s">
        <v>551</v>
      </c>
      <c r="M3" s="146" t="s">
        <v>552</v>
      </c>
      <c r="N3" s="147" t="s">
        <v>553</v>
      </c>
      <c r="O3" s="147" t="s">
        <v>594</v>
      </c>
    </row>
    <row r="4" spans="1:15" s="151" customFormat="1" ht="15.75" thickBot="1" x14ac:dyDescent="0.3">
      <c r="A4" s="148" t="s">
        <v>10</v>
      </c>
      <c r="B4" s="149">
        <v>27.139060604309893</v>
      </c>
      <c r="C4" s="149">
        <v>14.22092553007106</v>
      </c>
      <c r="D4" s="149">
        <v>4.0354728753827489</v>
      </c>
      <c r="E4" s="149">
        <v>24.178173204691198</v>
      </c>
      <c r="F4" s="149">
        <v>6.3464093824022179</v>
      </c>
      <c r="G4" s="149">
        <v>1.5714368247732393</v>
      </c>
      <c r="H4" s="149">
        <v>10.384770928418742</v>
      </c>
      <c r="I4" s="149">
        <v>2.9117799988445316</v>
      </c>
      <c r="J4" s="149">
        <v>1.4530013287884915</v>
      </c>
      <c r="K4" s="149">
        <v>1.2421283725229648</v>
      </c>
      <c r="L4" s="149">
        <v>0.56329077358599577</v>
      </c>
      <c r="M4" s="149">
        <v>5.9535501762089087</v>
      </c>
      <c r="N4" s="150">
        <v>34618</v>
      </c>
      <c r="O4" s="255">
        <v>99.789570782047221</v>
      </c>
    </row>
    <row r="5" spans="1:15" s="151" customFormat="1" ht="15.75" thickBot="1" x14ac:dyDescent="0.3">
      <c r="A5" s="148" t="s">
        <v>11</v>
      </c>
      <c r="B5" s="149">
        <v>29.505448449287506</v>
      </c>
      <c r="C5" s="149">
        <v>9.4719195305951374</v>
      </c>
      <c r="D5" s="149">
        <v>2.1793797150041909</v>
      </c>
      <c r="E5" s="149">
        <v>30.846605196982395</v>
      </c>
      <c r="F5" s="149">
        <v>5.0293378038558254</v>
      </c>
      <c r="G5" s="149">
        <v>2.0955574182732608</v>
      </c>
      <c r="H5" s="149">
        <v>9.7233864207879304</v>
      </c>
      <c r="I5" s="149">
        <v>2.1793797150041909</v>
      </c>
      <c r="J5" s="149">
        <v>1.9279128248113997</v>
      </c>
      <c r="K5" s="149">
        <v>1.173512154233026</v>
      </c>
      <c r="L5" s="149">
        <v>0.50293378038558256</v>
      </c>
      <c r="M5" s="149">
        <v>5.3646269907795476</v>
      </c>
      <c r="N5" s="150">
        <v>1193</v>
      </c>
      <c r="O5" s="255">
        <v>97.070789259560613</v>
      </c>
    </row>
    <row r="6" spans="1:15" s="151" customFormat="1" ht="15.75" thickBot="1" x14ac:dyDescent="0.3">
      <c r="A6" s="148" t="s">
        <v>12</v>
      </c>
      <c r="B6" s="149">
        <v>29.869032994032995</v>
      </c>
      <c r="C6" s="149">
        <v>12.016277641277641</v>
      </c>
      <c r="D6" s="149">
        <v>4.7396016146016144</v>
      </c>
      <c r="E6" s="149">
        <v>26.723192348192349</v>
      </c>
      <c r="F6" s="149">
        <v>6.3596876096876098</v>
      </c>
      <c r="G6" s="149">
        <v>1.3864513864513865</v>
      </c>
      <c r="H6" s="149">
        <v>7.9567392067392069</v>
      </c>
      <c r="I6" s="149">
        <v>2.4624868374868374</v>
      </c>
      <c r="J6" s="149">
        <v>1.2142418392418393</v>
      </c>
      <c r="K6" s="149">
        <v>1.6946735696735697</v>
      </c>
      <c r="L6" s="149">
        <v>0.38390663390663393</v>
      </c>
      <c r="M6" s="149">
        <v>5.1937083187083184</v>
      </c>
      <c r="N6" s="150">
        <v>91168</v>
      </c>
      <c r="O6" s="255">
        <v>99.835738846667681</v>
      </c>
    </row>
    <row r="7" spans="1:15" s="151" customFormat="1" ht="15.75" thickBot="1" x14ac:dyDescent="0.3">
      <c r="A7" s="148" t="s">
        <v>57</v>
      </c>
      <c r="B7" s="149">
        <v>30.024168060977878</v>
      </c>
      <c r="C7" s="149">
        <v>9.406952965235174</v>
      </c>
      <c r="D7" s="149">
        <v>1.1526306004833613</v>
      </c>
      <c r="E7" s="149">
        <v>30.303030303030305</v>
      </c>
      <c r="F7" s="149">
        <v>5.3355642312697533</v>
      </c>
      <c r="G7" s="149">
        <v>0.63208774865216577</v>
      </c>
      <c r="H7" s="149">
        <v>11.154489682097044</v>
      </c>
      <c r="I7" s="149">
        <v>2.6027142591559769</v>
      </c>
      <c r="J7" s="149">
        <v>1.4872652909462725</v>
      </c>
      <c r="K7" s="149">
        <v>2.1751254880089235</v>
      </c>
      <c r="L7" s="149">
        <v>0.89235917456776359</v>
      </c>
      <c r="M7" s="149">
        <v>4.8336121955753857</v>
      </c>
      <c r="N7" s="150">
        <v>5379</v>
      </c>
      <c r="O7" s="255">
        <v>99.907132243684998</v>
      </c>
    </row>
    <row r="8" spans="1:15" s="151" customFormat="1" ht="15.75" thickBot="1" x14ac:dyDescent="0.3">
      <c r="A8" s="148" t="s">
        <v>58</v>
      </c>
      <c r="B8" s="149">
        <v>28.164622739555185</v>
      </c>
      <c r="C8" s="149">
        <v>10.496778216586989</v>
      </c>
      <c r="D8" s="149">
        <v>2.3695697360216172</v>
      </c>
      <c r="E8" s="149">
        <v>31.136977759301598</v>
      </c>
      <c r="F8" s="149">
        <v>5.2379962585741016</v>
      </c>
      <c r="G8" s="149">
        <v>0.78985657867387238</v>
      </c>
      <c r="H8" s="149">
        <v>11.037206401995427</v>
      </c>
      <c r="I8" s="149">
        <v>2.1409270421949698</v>
      </c>
      <c r="J8" s="149">
        <v>1.8291415506131781</v>
      </c>
      <c r="K8" s="149">
        <v>1.7044273539804613</v>
      </c>
      <c r="L8" s="149">
        <v>0.39492828933693619</v>
      </c>
      <c r="M8" s="149">
        <v>4.6975680731656624</v>
      </c>
      <c r="N8" s="150">
        <v>4811</v>
      </c>
      <c r="O8" s="255">
        <v>100</v>
      </c>
    </row>
    <row r="9" spans="1:15" s="151" customFormat="1" ht="15.75" thickBot="1" x14ac:dyDescent="0.3">
      <c r="A9" s="148" t="s">
        <v>15</v>
      </c>
      <c r="B9" s="149">
        <v>25.343077356894444</v>
      </c>
      <c r="C9" s="149">
        <v>16.145784378231038</v>
      </c>
      <c r="D9" s="149">
        <v>2.1524579377761066</v>
      </c>
      <c r="E9" s="149">
        <v>25.60391014193063</v>
      </c>
      <c r="F9" s="149">
        <v>7.9283767271360093</v>
      </c>
      <c r="G9" s="149">
        <v>1.024532380862863</v>
      </c>
      <c r="H9" s="149">
        <v>11.006673559545071</v>
      </c>
      <c r="I9" s="149">
        <v>2.3850925838894632</v>
      </c>
      <c r="J9" s="149">
        <v>1.3582103581163643</v>
      </c>
      <c r="K9" s="149">
        <v>1.6213929880627878</v>
      </c>
      <c r="L9" s="149">
        <v>0.38772441018892756</v>
      </c>
      <c r="M9" s="149">
        <v>5.0427671773662937</v>
      </c>
      <c r="N9" s="150">
        <v>42556</v>
      </c>
      <c r="O9" s="255">
        <v>98.252256828203997</v>
      </c>
    </row>
    <row r="10" spans="1:15" s="151" customFormat="1" ht="15.75" thickBot="1" x14ac:dyDescent="0.3">
      <c r="A10" s="148" t="s">
        <v>16</v>
      </c>
      <c r="B10" s="149">
        <v>30.603400377819757</v>
      </c>
      <c r="C10" s="149">
        <v>12.379153239248804</v>
      </c>
      <c r="D10" s="149">
        <v>1.5335037226358486</v>
      </c>
      <c r="E10" s="149">
        <v>29.514390487831982</v>
      </c>
      <c r="F10" s="149">
        <v>5.5450605622846982</v>
      </c>
      <c r="G10" s="149">
        <v>0.94454939437715302</v>
      </c>
      <c r="H10" s="149">
        <v>7.9786642960328935</v>
      </c>
      <c r="I10" s="149">
        <v>2.8003111456828536</v>
      </c>
      <c r="J10" s="149">
        <v>1.5779531059006555</v>
      </c>
      <c r="K10" s="149">
        <v>1.4890543393710411</v>
      </c>
      <c r="L10" s="149">
        <v>0.37781975775086124</v>
      </c>
      <c r="M10" s="149">
        <v>5.2561395710634518</v>
      </c>
      <c r="N10" s="150">
        <v>8999</v>
      </c>
      <c r="O10" s="255">
        <v>92.269045421921462</v>
      </c>
    </row>
    <row r="11" spans="1:15" s="151" customFormat="1" ht="15.75" thickBot="1" x14ac:dyDescent="0.3">
      <c r="A11" s="148" t="s">
        <v>17</v>
      </c>
      <c r="B11" s="149">
        <v>34.597612629957638</v>
      </c>
      <c r="C11" s="149">
        <v>10.598767809010397</v>
      </c>
      <c r="D11" s="149">
        <v>8.9333846746245662</v>
      </c>
      <c r="E11" s="149">
        <v>22.968810165575665</v>
      </c>
      <c r="F11" s="149">
        <v>3.8602233346168657</v>
      </c>
      <c r="G11" s="149">
        <v>2.6184058529072005</v>
      </c>
      <c r="H11" s="149">
        <v>5.1886792452830193</v>
      </c>
      <c r="I11" s="149">
        <v>3.013092029264536</v>
      </c>
      <c r="J11" s="149">
        <v>0.7989988448209473</v>
      </c>
      <c r="K11" s="149">
        <v>2.0889487870619945</v>
      </c>
      <c r="L11" s="149">
        <v>0.55833654216403539</v>
      </c>
      <c r="M11" s="149">
        <v>4.7747400847131303</v>
      </c>
      <c r="N11" s="150">
        <v>10388</v>
      </c>
      <c r="O11" s="255">
        <v>95.477941176470594</v>
      </c>
    </row>
    <row r="12" spans="1:15" s="151" customFormat="1" ht="15.75" thickBot="1" x14ac:dyDescent="0.3">
      <c r="A12" s="148" t="s">
        <v>18</v>
      </c>
      <c r="B12" s="149">
        <v>30.392182684963259</v>
      </c>
      <c r="C12" s="149">
        <v>12.858535043590486</v>
      </c>
      <c r="D12" s="149">
        <v>2.4178892195854296</v>
      </c>
      <c r="E12" s="149">
        <v>25.840861801037747</v>
      </c>
      <c r="F12" s="149">
        <v>5.8866910738272704</v>
      </c>
      <c r="G12" s="149">
        <v>1.0351094371427818</v>
      </c>
      <c r="H12" s="149">
        <v>10.26154291885058</v>
      </c>
      <c r="I12" s="149">
        <v>2.2835620407195725</v>
      </c>
      <c r="J12" s="149">
        <v>1.2168462085495297</v>
      </c>
      <c r="K12" s="149">
        <v>1.6303632101561882</v>
      </c>
      <c r="L12" s="149">
        <v>0.56364737798614584</v>
      </c>
      <c r="M12" s="149">
        <v>5.6127689835910131</v>
      </c>
      <c r="N12" s="150">
        <v>37967</v>
      </c>
      <c r="O12" s="255">
        <v>98.301530176319801</v>
      </c>
    </row>
    <row r="13" spans="1:15" s="151" customFormat="1" ht="15.75" thickBot="1" x14ac:dyDescent="0.3">
      <c r="A13" s="148" t="s">
        <v>19</v>
      </c>
      <c r="B13" s="149">
        <v>32.444737710326628</v>
      </c>
      <c r="C13" s="149">
        <v>11.65291982843946</v>
      </c>
      <c r="D13" s="149">
        <v>2.8175519630484991</v>
      </c>
      <c r="E13" s="149">
        <v>27.410095677994061</v>
      </c>
      <c r="F13" s="149">
        <v>5.6120092378752888</v>
      </c>
      <c r="G13" s="149">
        <v>0.93038601121741993</v>
      </c>
      <c r="H13" s="149">
        <v>8.6440118772682286</v>
      </c>
      <c r="I13" s="149">
        <v>2.2500824810293634</v>
      </c>
      <c r="J13" s="149">
        <v>1.2273177169251073</v>
      </c>
      <c r="K13" s="149">
        <v>1.8145826459914218</v>
      </c>
      <c r="L13" s="149">
        <v>0.67304519960409104</v>
      </c>
      <c r="M13" s="149">
        <v>4.5232596502804352</v>
      </c>
      <c r="N13" s="150">
        <v>30310</v>
      </c>
      <c r="O13" s="255">
        <v>97.509972976450911</v>
      </c>
    </row>
    <row r="14" spans="1:15" s="151" customFormat="1" ht="15.75" thickBot="1" x14ac:dyDescent="0.3">
      <c r="A14" s="148" t="s">
        <v>20</v>
      </c>
      <c r="B14" s="149">
        <v>36.291423606801537</v>
      </c>
      <c r="C14" s="149">
        <v>10.959414174010178</v>
      </c>
      <c r="D14" s="149">
        <v>6.5533076827603329</v>
      </c>
      <c r="E14" s="149">
        <v>23.879856025816061</v>
      </c>
      <c r="F14" s="149">
        <v>4.1082288693061937</v>
      </c>
      <c r="G14" s="149">
        <v>2.3830209755492118</v>
      </c>
      <c r="H14" s="149">
        <v>4.4433411939928007</v>
      </c>
      <c r="I14" s="149">
        <v>2.8174258408837036</v>
      </c>
      <c r="J14" s="149">
        <v>1.3156261635844606</v>
      </c>
      <c r="K14" s="149">
        <v>1.7624425964999377</v>
      </c>
      <c r="L14" s="149">
        <v>0.42199329775350625</v>
      </c>
      <c r="M14" s="149">
        <v>5.0639195730420745</v>
      </c>
      <c r="N14" s="150">
        <v>8057</v>
      </c>
      <c r="O14" s="255">
        <v>97.353794103431611</v>
      </c>
    </row>
    <row r="15" spans="1:15" s="151" customFormat="1" ht="15.75" thickBot="1" x14ac:dyDescent="0.3">
      <c r="A15" s="148" t="s">
        <v>21</v>
      </c>
      <c r="B15" s="149">
        <v>26.072529035316428</v>
      </c>
      <c r="C15" s="149">
        <v>14.774433120012642</v>
      </c>
      <c r="D15" s="149">
        <v>6.5576360907007984</v>
      </c>
      <c r="E15" s="149">
        <v>23.71810065576361</v>
      </c>
      <c r="F15" s="149">
        <v>6.7156514181875639</v>
      </c>
      <c r="G15" s="149">
        <v>2.0937030891996522</v>
      </c>
      <c r="H15" s="149">
        <v>9.1964920597297937</v>
      </c>
      <c r="I15" s="149">
        <v>2.820573595638777</v>
      </c>
      <c r="J15" s="149">
        <v>1.272023386268468</v>
      </c>
      <c r="K15" s="149">
        <v>1.272023386268468</v>
      </c>
      <c r="L15" s="149">
        <v>0.45824444971162204</v>
      </c>
      <c r="M15" s="149">
        <v>5.0485897132021806</v>
      </c>
      <c r="N15" s="150">
        <v>12657</v>
      </c>
      <c r="O15" s="255">
        <v>97.421490147783246</v>
      </c>
    </row>
    <row r="16" spans="1:15" s="151" customFormat="1" ht="15.75" thickBot="1" x14ac:dyDescent="0.3">
      <c r="A16" s="148" t="s">
        <v>22</v>
      </c>
      <c r="B16" s="149">
        <v>35.058579965181387</v>
      </c>
      <c r="C16" s="149">
        <v>1.9856020326542136</v>
      </c>
      <c r="D16" s="149">
        <v>7.0154801675057641</v>
      </c>
      <c r="E16" s="149">
        <v>27.645508869336094</v>
      </c>
      <c r="F16" s="149">
        <v>0.83517621041735279</v>
      </c>
      <c r="G16" s="149">
        <v>13.473391991718817</v>
      </c>
      <c r="H16" s="149">
        <v>0</v>
      </c>
      <c r="I16" s="149">
        <v>3.0913282830659203</v>
      </c>
      <c r="J16" s="149">
        <v>1.3786288994494895</v>
      </c>
      <c r="K16" s="149">
        <v>2.3573142615160214</v>
      </c>
      <c r="L16" s="149">
        <v>0.56227356137956996</v>
      </c>
      <c r="M16" s="149">
        <v>6.5967157577753728</v>
      </c>
      <c r="N16" s="150">
        <v>42506</v>
      </c>
      <c r="O16" s="255">
        <v>81.260992582396568</v>
      </c>
    </row>
    <row r="17" spans="1:15" s="151" customFormat="1" ht="15.75" thickBot="1" x14ac:dyDescent="0.3">
      <c r="A17" s="148" t="s">
        <v>23</v>
      </c>
      <c r="B17" s="149">
        <v>32.172964395517205</v>
      </c>
      <c r="C17" s="149">
        <v>9.5606466329465434</v>
      </c>
      <c r="D17" s="149">
        <v>9.2135277199246257</v>
      </c>
      <c r="E17" s="149">
        <v>22.404046414757513</v>
      </c>
      <c r="F17" s="149">
        <v>3.867896459387087</v>
      </c>
      <c r="G17" s="149">
        <v>2.5091738569870077</v>
      </c>
      <c r="H17" s="149">
        <v>8.915997223048695</v>
      </c>
      <c r="I17" s="149">
        <v>2.7868689874045423</v>
      </c>
      <c r="J17" s="149">
        <v>1.3289695527124863</v>
      </c>
      <c r="K17" s="149">
        <v>1.2992165030248934</v>
      </c>
      <c r="L17" s="149">
        <v>0.59506099375185961</v>
      </c>
      <c r="M17" s="149">
        <v>5.3456312605375391</v>
      </c>
      <c r="N17" s="150">
        <v>10083</v>
      </c>
      <c r="O17" s="255">
        <v>97.213652140377931</v>
      </c>
    </row>
    <row r="18" spans="1:15" s="151" customFormat="1" ht="15.75" thickBot="1" x14ac:dyDescent="0.3">
      <c r="A18" s="148" t="s">
        <v>24</v>
      </c>
      <c r="B18" s="149">
        <v>0.15455950540958269</v>
      </c>
      <c r="C18" s="149">
        <v>64.96651210716125</v>
      </c>
      <c r="D18" s="149">
        <v>0</v>
      </c>
      <c r="E18" s="149">
        <v>0</v>
      </c>
      <c r="F18" s="149">
        <v>19.989696032972695</v>
      </c>
      <c r="G18" s="149">
        <v>0</v>
      </c>
      <c r="H18" s="149">
        <v>4.2761463163317881</v>
      </c>
      <c r="I18" s="149">
        <v>2.936630602782071</v>
      </c>
      <c r="J18" s="149">
        <v>0.51519835136527559</v>
      </c>
      <c r="K18" s="149">
        <v>0.25759917568263779</v>
      </c>
      <c r="L18" s="149">
        <v>0.20607934054611027</v>
      </c>
      <c r="M18" s="149">
        <v>6.6975785677485824</v>
      </c>
      <c r="N18" s="150">
        <v>1941</v>
      </c>
      <c r="O18" s="255">
        <v>99.845679012345684</v>
      </c>
    </row>
    <row r="19" spans="1:15" s="151" customFormat="1" ht="15.75" thickBot="1" x14ac:dyDescent="0.3">
      <c r="A19" s="148" t="s">
        <v>25</v>
      </c>
      <c r="B19" s="149">
        <v>26.449431174009931</v>
      </c>
      <c r="C19" s="149">
        <v>1.9801399585597561</v>
      </c>
      <c r="D19" s="149">
        <v>17.406857187536652</v>
      </c>
      <c r="E19" s="149">
        <v>17.295437663708508</v>
      </c>
      <c r="F19" s="149">
        <v>0.77211775284412998</v>
      </c>
      <c r="G19" s="149">
        <v>2.2577114038860002</v>
      </c>
      <c r="H19" s="149">
        <v>23.417647288791589</v>
      </c>
      <c r="I19" s="149">
        <v>2.0446459986707848</v>
      </c>
      <c r="J19" s="149">
        <v>0.93631494585402086</v>
      </c>
      <c r="K19" s="149">
        <v>1.7592556393916885</v>
      </c>
      <c r="L19" s="149">
        <v>0.70761171273310142</v>
      </c>
      <c r="M19" s="149">
        <v>4.9728292740138391</v>
      </c>
      <c r="N19" s="150">
        <v>51158</v>
      </c>
      <c r="O19" s="255">
        <v>93.7990465713238</v>
      </c>
    </row>
    <row r="20" spans="1:15" s="151" customFormat="1" ht="15.75" thickBot="1" x14ac:dyDescent="0.3">
      <c r="A20" s="148" t="s">
        <v>26</v>
      </c>
      <c r="B20" s="149">
        <v>33.043557004437204</v>
      </c>
      <c r="C20" s="149">
        <v>5.1405113344803643</v>
      </c>
      <c r="D20" s="149">
        <v>9.456971233662351</v>
      </c>
      <c r="E20" s="149">
        <v>22.475776510006341</v>
      </c>
      <c r="F20" s="149">
        <v>2.058619336532947</v>
      </c>
      <c r="G20" s="149">
        <v>2.3423586585770777</v>
      </c>
      <c r="H20" s="149">
        <v>14.585408554438709</v>
      </c>
      <c r="I20" s="149">
        <v>2.2276555283890249</v>
      </c>
      <c r="J20" s="149">
        <v>1.4126596033686498</v>
      </c>
      <c r="K20" s="149">
        <v>1.5967883123547344</v>
      </c>
      <c r="L20" s="149">
        <v>0.39240544538018052</v>
      </c>
      <c r="M20" s="149">
        <v>5.2672884783724232</v>
      </c>
      <c r="N20" s="150">
        <v>33129</v>
      </c>
      <c r="O20" s="255">
        <v>95.64903568541402</v>
      </c>
    </row>
    <row r="21" spans="1:15" s="151" customFormat="1" ht="15.75" thickBot="1" x14ac:dyDescent="0.3">
      <c r="A21" s="148" t="s">
        <v>27</v>
      </c>
      <c r="B21" s="149">
        <v>28.677705783537316</v>
      </c>
      <c r="C21" s="149">
        <v>11.327093832493402</v>
      </c>
      <c r="D21" s="149">
        <v>9.3592512598992084</v>
      </c>
      <c r="E21" s="149">
        <v>23.974082073434126</v>
      </c>
      <c r="F21" s="149">
        <v>4.3436525077993764</v>
      </c>
      <c r="G21" s="149">
        <v>1.9918406527477801</v>
      </c>
      <c r="H21" s="149">
        <v>10.895128389728821</v>
      </c>
      <c r="I21" s="149">
        <v>2.3518118550515958</v>
      </c>
      <c r="J21" s="149">
        <v>0.88792896568274537</v>
      </c>
      <c r="K21" s="149">
        <v>1.5598752099832014</v>
      </c>
      <c r="L21" s="149">
        <v>0.38396928245740342</v>
      </c>
      <c r="M21" s="149">
        <v>4.2476601871850255</v>
      </c>
      <c r="N21" s="150">
        <v>4167</v>
      </c>
      <c r="O21" s="255">
        <v>96.30228795932517</v>
      </c>
    </row>
    <row r="22" spans="1:15" s="151" customFormat="1" ht="15.75" thickBot="1" x14ac:dyDescent="0.3">
      <c r="A22" s="148" t="s">
        <v>28</v>
      </c>
      <c r="B22" s="149">
        <v>36.687681862269642</v>
      </c>
      <c r="C22" s="149">
        <v>6.3833656644034908</v>
      </c>
      <c r="D22" s="149">
        <v>9.3962172647914652</v>
      </c>
      <c r="E22" s="149">
        <v>22.387245392822503</v>
      </c>
      <c r="F22" s="149">
        <v>2.733996120271581</v>
      </c>
      <c r="G22" s="149">
        <v>1.8549951503394762</v>
      </c>
      <c r="H22" s="149">
        <v>10.978419010669253</v>
      </c>
      <c r="I22" s="149">
        <v>2.0671677982541223</v>
      </c>
      <c r="J22" s="149">
        <v>1.1517943743937924</v>
      </c>
      <c r="K22" s="149">
        <v>1.3942774005819594</v>
      </c>
      <c r="L22" s="149">
        <v>0.28491755577109601</v>
      </c>
      <c r="M22" s="149">
        <v>4.6799224054316202</v>
      </c>
      <c r="N22" s="150">
        <v>16496</v>
      </c>
      <c r="O22" s="255">
        <v>99.421407907425262</v>
      </c>
    </row>
    <row r="23" spans="1:15" s="151" customFormat="1" ht="15.75" thickBot="1" x14ac:dyDescent="0.3">
      <c r="A23" s="148" t="s">
        <v>29</v>
      </c>
      <c r="B23" s="149">
        <v>29.756454861746935</v>
      </c>
      <c r="C23" s="149">
        <v>7.8167917963742912</v>
      </c>
      <c r="D23" s="149">
        <v>9.0825856070316782</v>
      </c>
      <c r="E23" s="149">
        <v>20.06958432521516</v>
      </c>
      <c r="F23" s="149">
        <v>3.7149789415857901</v>
      </c>
      <c r="G23" s="149">
        <v>2.7948177989379235</v>
      </c>
      <c r="H23" s="149">
        <v>14.498260391869621</v>
      </c>
      <c r="I23" s="149">
        <v>2.6094121955685772</v>
      </c>
      <c r="J23" s="149">
        <v>1.7624977110419338</v>
      </c>
      <c r="K23" s="149">
        <v>1.7098516755173048</v>
      </c>
      <c r="L23" s="149">
        <v>1.155923823475554</v>
      </c>
      <c r="M23" s="149">
        <v>5.0288408716352322</v>
      </c>
      <c r="N23" s="150">
        <v>43688</v>
      </c>
      <c r="O23" s="255">
        <v>96.26512130092766</v>
      </c>
    </row>
    <row r="24" spans="1:15" s="151" customFormat="1" ht="15.75" thickBot="1" x14ac:dyDescent="0.3">
      <c r="A24" s="148" t="s">
        <v>30</v>
      </c>
      <c r="B24" s="149">
        <v>34.262582422168435</v>
      </c>
      <c r="C24" s="149">
        <v>23.34529671980636</v>
      </c>
      <c r="D24" s="149">
        <v>0.13354477923378683</v>
      </c>
      <c r="E24" s="149">
        <v>16.183957933394542</v>
      </c>
      <c r="F24" s="149">
        <v>6.6688924129872307</v>
      </c>
      <c r="G24" s="149">
        <v>3.3386194808446706E-2</v>
      </c>
      <c r="H24" s="149">
        <v>7.687171354644855</v>
      </c>
      <c r="I24" s="149">
        <v>2.2702612469743761</v>
      </c>
      <c r="J24" s="149">
        <v>0.9515065520407312</v>
      </c>
      <c r="K24" s="149">
        <v>1.6025373508054421</v>
      </c>
      <c r="L24" s="149">
        <v>0.78457557799849775</v>
      </c>
      <c r="M24" s="149">
        <v>6.0762874551373001</v>
      </c>
      <c r="N24" s="150">
        <v>11981</v>
      </c>
      <c r="O24" s="255">
        <v>99.941608274941601</v>
      </c>
    </row>
    <row r="25" spans="1:15" s="151" customFormat="1" ht="15.75" thickBot="1" x14ac:dyDescent="0.3">
      <c r="A25" s="152" t="s">
        <v>95</v>
      </c>
      <c r="B25" s="153">
        <v>30.135399362546</v>
      </c>
      <c r="C25" s="153">
        <v>10.08977609626986</v>
      </c>
      <c r="D25" s="153">
        <v>6.5384737666218911</v>
      </c>
      <c r="E25" s="153">
        <v>24.026730147123114</v>
      </c>
      <c r="F25" s="153">
        <v>4.6197531256706377</v>
      </c>
      <c r="G25" s="153">
        <v>2.6537400745550936</v>
      </c>
      <c r="H25" s="153">
        <v>10.608800362442674</v>
      </c>
      <c r="I25" s="153">
        <v>2.4882166389800737</v>
      </c>
      <c r="J25" s="153">
        <v>1.2902084840199344</v>
      </c>
      <c r="K25" s="153">
        <v>1.6894120639361594</v>
      </c>
      <c r="L25" s="153">
        <v>0.56472701549124493</v>
      </c>
      <c r="M25" s="153">
        <v>5.2947628623433189</v>
      </c>
      <c r="N25" s="154">
        <v>503252</v>
      </c>
      <c r="O25" s="256">
        <v>95.959149117922976</v>
      </c>
    </row>
    <row r="26" spans="1:15" ht="15.75" thickTop="1" x14ac:dyDescent="0.25">
      <c r="A26" s="64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L26"/>
  <sheetViews>
    <sheetView showGridLines="0" workbookViewId="0">
      <selection activeCell="L26" sqref="L26"/>
    </sheetView>
  </sheetViews>
  <sheetFormatPr defaultRowHeight="15" x14ac:dyDescent="0.25"/>
  <cols>
    <col min="1" max="1" width="17.85546875" bestFit="1" customWidth="1"/>
    <col min="2" max="2" width="5.5703125" bestFit="1" customWidth="1"/>
    <col min="3" max="4" width="7.5703125" bestFit="1" customWidth="1"/>
    <col min="5" max="5" width="9.5703125" bestFit="1" customWidth="1"/>
    <col min="6" max="6" width="6.140625" bestFit="1" customWidth="1"/>
    <col min="7" max="7" width="6.7109375" bestFit="1" customWidth="1"/>
    <col min="8" max="8" width="5.5703125" bestFit="1" customWidth="1"/>
    <col min="9" max="10" width="7.5703125" bestFit="1" customWidth="1"/>
    <col min="11" max="11" width="9.5703125" bestFit="1" customWidth="1"/>
    <col min="12" max="12" width="6.140625" bestFit="1" customWidth="1"/>
  </cols>
  <sheetData>
    <row r="1" spans="1:12" ht="24" customHeight="1" x14ac:dyDescent="0.25">
      <c r="A1" s="273" t="s">
        <v>106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12" ht="15.75" thickBot="1" x14ac:dyDescent="0.3"/>
    <row r="3" spans="1:12" ht="16.5" customHeight="1" thickTop="1" thickBot="1" x14ac:dyDescent="0.3">
      <c r="A3" s="114" t="s">
        <v>6</v>
      </c>
      <c r="B3" s="115" t="s">
        <v>67</v>
      </c>
      <c r="C3" s="115" t="s">
        <v>68</v>
      </c>
      <c r="D3" s="115" t="s">
        <v>69</v>
      </c>
      <c r="E3" s="115" t="s">
        <v>70</v>
      </c>
      <c r="F3" s="115" t="s">
        <v>71</v>
      </c>
      <c r="G3" s="114" t="s">
        <v>31</v>
      </c>
      <c r="H3" s="115" t="s">
        <v>67</v>
      </c>
      <c r="I3" s="115" t="s">
        <v>68</v>
      </c>
      <c r="J3" s="115" t="s">
        <v>69</v>
      </c>
      <c r="K3" s="115" t="s">
        <v>70</v>
      </c>
      <c r="L3" s="115" t="s">
        <v>71</v>
      </c>
    </row>
    <row r="4" spans="1:12" ht="15.75" thickBot="1" x14ac:dyDescent="0.3">
      <c r="A4" s="10" t="s">
        <v>10</v>
      </c>
      <c r="B4" s="4">
        <v>6</v>
      </c>
      <c r="C4" s="4">
        <v>11</v>
      </c>
      <c r="D4" s="4">
        <v>1</v>
      </c>
      <c r="E4" s="4">
        <v>13</v>
      </c>
      <c r="F4" s="4">
        <v>1</v>
      </c>
      <c r="G4" s="4">
        <v>32</v>
      </c>
      <c r="H4" s="125">
        <v>0.1875</v>
      </c>
      <c r="I4" s="125">
        <v>0.34375</v>
      </c>
      <c r="J4" s="125">
        <v>3.125E-2</v>
      </c>
      <c r="K4" s="125">
        <v>0.40625</v>
      </c>
      <c r="L4" s="125">
        <v>3.125E-2</v>
      </c>
    </row>
    <row r="5" spans="1:12" ht="15.75" thickBot="1" x14ac:dyDescent="0.3">
      <c r="A5" s="10" t="s">
        <v>11</v>
      </c>
      <c r="B5" s="4"/>
      <c r="C5" s="4"/>
      <c r="D5" s="4"/>
      <c r="E5" s="4">
        <v>1</v>
      </c>
      <c r="F5" s="4"/>
      <c r="G5" s="4">
        <v>1</v>
      </c>
      <c r="H5" s="125">
        <v>0</v>
      </c>
      <c r="I5" s="125">
        <v>0</v>
      </c>
      <c r="J5" s="125">
        <v>0</v>
      </c>
      <c r="K5" s="125">
        <v>1</v>
      </c>
      <c r="L5" s="125">
        <v>0</v>
      </c>
    </row>
    <row r="6" spans="1:12" ht="15.75" thickBot="1" x14ac:dyDescent="0.3">
      <c r="A6" s="10" t="s">
        <v>12</v>
      </c>
      <c r="B6" s="4">
        <v>11</v>
      </c>
      <c r="C6" s="4">
        <v>20</v>
      </c>
      <c r="D6" s="4">
        <v>11</v>
      </c>
      <c r="E6" s="4">
        <v>25</v>
      </c>
      <c r="F6" s="4">
        <v>8</v>
      </c>
      <c r="G6" s="4">
        <v>75</v>
      </c>
      <c r="H6" s="125">
        <v>0.14666666666666667</v>
      </c>
      <c r="I6" s="125">
        <v>0.26666666666666666</v>
      </c>
      <c r="J6" s="125">
        <v>0.14666666666666667</v>
      </c>
      <c r="K6" s="125">
        <v>0.33333333333333331</v>
      </c>
      <c r="L6" s="125">
        <v>0.10666666666666667</v>
      </c>
    </row>
    <row r="7" spans="1:12" ht="15.75" thickBot="1" x14ac:dyDescent="0.3">
      <c r="A7" s="10" t="s">
        <v>57</v>
      </c>
      <c r="B7" s="4">
        <v>4</v>
      </c>
      <c r="C7" s="4">
        <v>2</v>
      </c>
      <c r="D7" s="4"/>
      <c r="E7" s="4">
        <v>2</v>
      </c>
      <c r="F7" s="4"/>
      <c r="G7" s="4">
        <v>8</v>
      </c>
      <c r="H7" s="125">
        <v>0.5</v>
      </c>
      <c r="I7" s="125">
        <v>0.25</v>
      </c>
      <c r="J7" s="125">
        <v>0</v>
      </c>
      <c r="K7" s="125">
        <v>0.25</v>
      </c>
      <c r="L7" s="125">
        <v>0</v>
      </c>
    </row>
    <row r="8" spans="1:12" ht="15.75" thickBot="1" x14ac:dyDescent="0.3">
      <c r="A8" s="10" t="s">
        <v>58</v>
      </c>
      <c r="B8" s="4">
        <v>3</v>
      </c>
      <c r="C8" s="4">
        <v>2</v>
      </c>
      <c r="D8" s="4">
        <v>1</v>
      </c>
      <c r="E8" s="4">
        <v>1</v>
      </c>
      <c r="F8" s="4"/>
      <c r="G8" s="4">
        <v>7</v>
      </c>
      <c r="H8" s="125">
        <v>0.42857142857142855</v>
      </c>
      <c r="I8" s="125">
        <v>0.2857142857142857</v>
      </c>
      <c r="J8" s="125">
        <v>0.14285714285714285</v>
      </c>
      <c r="K8" s="125">
        <v>0.14285714285714285</v>
      </c>
      <c r="L8" s="125">
        <v>0</v>
      </c>
    </row>
    <row r="9" spans="1:12" ht="15.75" thickBot="1" x14ac:dyDescent="0.3">
      <c r="A9" s="10" t="s">
        <v>15</v>
      </c>
      <c r="B9" s="4">
        <v>6</v>
      </c>
      <c r="C9" s="4">
        <v>7</v>
      </c>
      <c r="D9" s="4">
        <v>8</v>
      </c>
      <c r="E9" s="4">
        <v>16</v>
      </c>
      <c r="F9" s="4">
        <v>2</v>
      </c>
      <c r="G9" s="4">
        <v>39</v>
      </c>
      <c r="H9" s="125">
        <v>0.15384615384615385</v>
      </c>
      <c r="I9" s="125">
        <v>0.17948717948717949</v>
      </c>
      <c r="J9" s="125">
        <v>0.20512820512820512</v>
      </c>
      <c r="K9" s="125">
        <v>0.41025641025641024</v>
      </c>
      <c r="L9" s="125">
        <v>5.128205128205128E-2</v>
      </c>
    </row>
    <row r="10" spans="1:12" ht="15.75" thickBot="1" x14ac:dyDescent="0.3">
      <c r="A10" s="10" t="s">
        <v>16</v>
      </c>
      <c r="B10" s="4">
        <v>4</v>
      </c>
      <c r="C10" s="4">
        <v>3</v>
      </c>
      <c r="D10" s="4">
        <v>2</v>
      </c>
      <c r="E10" s="4">
        <v>4</v>
      </c>
      <c r="F10" s="4"/>
      <c r="G10" s="4">
        <v>13</v>
      </c>
      <c r="H10" s="125">
        <v>0.30769230769230771</v>
      </c>
      <c r="I10" s="125">
        <v>0.23076923076923078</v>
      </c>
      <c r="J10" s="125">
        <v>0.15384615384615385</v>
      </c>
      <c r="K10" s="125">
        <v>0.30769230769230771</v>
      </c>
      <c r="L10" s="125">
        <v>0</v>
      </c>
    </row>
    <row r="11" spans="1:12" ht="15.75" thickBot="1" x14ac:dyDescent="0.3">
      <c r="A11" s="10" t="s">
        <v>17</v>
      </c>
      <c r="B11" s="4"/>
      <c r="C11" s="4">
        <v>5</v>
      </c>
      <c r="D11" s="4">
        <v>1</v>
      </c>
      <c r="E11" s="4">
        <v>5</v>
      </c>
      <c r="F11" s="4"/>
      <c r="G11" s="4">
        <v>11</v>
      </c>
      <c r="H11" s="125">
        <v>0</v>
      </c>
      <c r="I11" s="125">
        <v>0.45454545454545453</v>
      </c>
      <c r="J11" s="125">
        <v>9.0909090909090912E-2</v>
      </c>
      <c r="K11" s="125">
        <v>0.45454545454545453</v>
      </c>
      <c r="L11" s="125">
        <v>0</v>
      </c>
    </row>
    <row r="12" spans="1:12" ht="15.75" thickBot="1" x14ac:dyDescent="0.3">
      <c r="A12" s="10" t="s">
        <v>18</v>
      </c>
      <c r="B12" s="4">
        <v>8</v>
      </c>
      <c r="C12" s="4">
        <v>5</v>
      </c>
      <c r="D12" s="4">
        <v>4</v>
      </c>
      <c r="E12" s="4">
        <v>9</v>
      </c>
      <c r="F12" s="4">
        <v>5</v>
      </c>
      <c r="G12" s="4">
        <v>31</v>
      </c>
      <c r="H12" s="125">
        <v>0.25806451612903225</v>
      </c>
      <c r="I12" s="125">
        <v>0.16129032258064516</v>
      </c>
      <c r="J12" s="125">
        <v>0.12903225806451613</v>
      </c>
      <c r="K12" s="125">
        <v>0.29032258064516131</v>
      </c>
      <c r="L12" s="125">
        <v>0.16129032258064516</v>
      </c>
    </row>
    <row r="13" spans="1:12" ht="15.75" thickBot="1" x14ac:dyDescent="0.3">
      <c r="A13" s="10" t="s">
        <v>19</v>
      </c>
      <c r="B13" s="4">
        <v>6</v>
      </c>
      <c r="C13" s="4">
        <v>5</v>
      </c>
      <c r="D13" s="4">
        <v>1</v>
      </c>
      <c r="E13" s="4">
        <v>14</v>
      </c>
      <c r="F13" s="4">
        <v>2</v>
      </c>
      <c r="G13" s="4">
        <v>28</v>
      </c>
      <c r="H13" s="125">
        <v>0.21428571428571427</v>
      </c>
      <c r="I13" s="125">
        <v>0.17857142857142858</v>
      </c>
      <c r="J13" s="125">
        <v>3.5714285714285712E-2</v>
      </c>
      <c r="K13" s="125">
        <v>0.5</v>
      </c>
      <c r="L13" s="125">
        <v>7.1428571428571425E-2</v>
      </c>
    </row>
    <row r="14" spans="1:12" ht="15.75" thickBot="1" x14ac:dyDescent="0.3">
      <c r="A14" s="10" t="s">
        <v>20</v>
      </c>
      <c r="B14" s="4">
        <v>6</v>
      </c>
      <c r="C14" s="4">
        <v>2</v>
      </c>
      <c r="D14" s="4"/>
      <c r="E14" s="4">
        <v>3</v>
      </c>
      <c r="F14" s="4"/>
      <c r="G14" s="4">
        <v>11</v>
      </c>
      <c r="H14" s="125">
        <v>0.54545454545454541</v>
      </c>
      <c r="I14" s="125">
        <v>0.18181818181818182</v>
      </c>
      <c r="J14" s="125">
        <v>0</v>
      </c>
      <c r="K14" s="125">
        <v>0.27272727272727271</v>
      </c>
      <c r="L14" s="125">
        <v>0</v>
      </c>
    </row>
    <row r="15" spans="1:12" ht="15.75" thickBot="1" x14ac:dyDescent="0.3">
      <c r="A15" s="10" t="s">
        <v>21</v>
      </c>
      <c r="B15" s="4">
        <v>4</v>
      </c>
      <c r="C15" s="4">
        <v>6</v>
      </c>
      <c r="D15" s="4">
        <v>3</v>
      </c>
      <c r="E15" s="4">
        <v>4</v>
      </c>
      <c r="F15" s="4"/>
      <c r="G15" s="4">
        <v>17</v>
      </c>
      <c r="H15" s="125">
        <v>0.23529411764705882</v>
      </c>
      <c r="I15" s="125">
        <v>0.35294117647058826</v>
      </c>
      <c r="J15" s="125">
        <v>0.17647058823529413</v>
      </c>
      <c r="K15" s="125">
        <v>0.23529411764705882</v>
      </c>
      <c r="L15" s="125">
        <v>0</v>
      </c>
    </row>
    <row r="16" spans="1:12" ht="15.75" thickBot="1" x14ac:dyDescent="0.3">
      <c r="A16" s="10" t="s">
        <v>22</v>
      </c>
      <c r="B16" s="4">
        <v>10</v>
      </c>
      <c r="C16" s="4">
        <v>13</v>
      </c>
      <c r="D16" s="4">
        <v>5</v>
      </c>
      <c r="E16" s="4">
        <v>13</v>
      </c>
      <c r="F16" s="4">
        <v>4</v>
      </c>
      <c r="G16" s="4">
        <v>45</v>
      </c>
      <c r="H16" s="125">
        <v>0.22222222222222221</v>
      </c>
      <c r="I16" s="125">
        <v>0.28888888888888886</v>
      </c>
      <c r="J16" s="125">
        <v>0.1111111111111111</v>
      </c>
      <c r="K16" s="125">
        <v>0.28888888888888886</v>
      </c>
      <c r="L16" s="125">
        <v>8.8888888888888892E-2</v>
      </c>
    </row>
    <row r="17" spans="1:12" ht="15.75" thickBot="1" x14ac:dyDescent="0.3">
      <c r="A17" s="10" t="s">
        <v>23</v>
      </c>
      <c r="B17" s="4">
        <v>3</v>
      </c>
      <c r="C17" s="4">
        <v>3</v>
      </c>
      <c r="D17" s="4">
        <v>3</v>
      </c>
      <c r="E17" s="4">
        <v>3</v>
      </c>
      <c r="F17" s="4"/>
      <c r="G17" s="4">
        <v>12</v>
      </c>
      <c r="H17" s="125">
        <v>0.25</v>
      </c>
      <c r="I17" s="125">
        <v>0.25</v>
      </c>
      <c r="J17" s="125">
        <v>0.25</v>
      </c>
      <c r="K17" s="125">
        <v>0.25</v>
      </c>
      <c r="L17" s="125">
        <v>0</v>
      </c>
    </row>
    <row r="18" spans="1:12" ht="15.75" thickBot="1" x14ac:dyDescent="0.3">
      <c r="A18" s="10" t="s">
        <v>24</v>
      </c>
      <c r="B18" s="4">
        <v>2</v>
      </c>
      <c r="C18" s="4"/>
      <c r="D18" s="4"/>
      <c r="E18" s="4">
        <v>1</v>
      </c>
      <c r="F18" s="4"/>
      <c r="G18" s="4">
        <v>3</v>
      </c>
      <c r="H18" s="125">
        <v>0.66666666666666663</v>
      </c>
      <c r="I18" s="125">
        <v>0</v>
      </c>
      <c r="J18" s="125">
        <v>0</v>
      </c>
      <c r="K18" s="125">
        <v>0.33333333333333331</v>
      </c>
      <c r="L18" s="125">
        <v>0</v>
      </c>
    </row>
    <row r="19" spans="1:12" ht="15.75" thickBot="1" x14ac:dyDescent="0.3">
      <c r="A19" s="10" t="s">
        <v>25</v>
      </c>
      <c r="B19" s="4">
        <v>23</v>
      </c>
      <c r="C19" s="4">
        <v>15</v>
      </c>
      <c r="D19" s="4">
        <v>13</v>
      </c>
      <c r="E19" s="4">
        <v>18</v>
      </c>
      <c r="F19" s="4"/>
      <c r="G19" s="4">
        <v>69</v>
      </c>
      <c r="H19" s="125">
        <v>0.33333333333333331</v>
      </c>
      <c r="I19" s="125">
        <v>0.21739130434782608</v>
      </c>
      <c r="J19" s="125">
        <v>0.18840579710144928</v>
      </c>
      <c r="K19" s="125">
        <v>0.2608695652173913</v>
      </c>
      <c r="L19" s="125">
        <v>0</v>
      </c>
    </row>
    <row r="20" spans="1:12" ht="15.75" thickBot="1" x14ac:dyDescent="0.3">
      <c r="A20" s="10" t="s">
        <v>26</v>
      </c>
      <c r="B20" s="4">
        <v>10</v>
      </c>
      <c r="C20" s="4">
        <v>11</v>
      </c>
      <c r="D20" s="4">
        <v>6</v>
      </c>
      <c r="E20" s="4">
        <v>11</v>
      </c>
      <c r="F20" s="4">
        <v>1</v>
      </c>
      <c r="G20" s="4">
        <v>39</v>
      </c>
      <c r="H20" s="125">
        <v>0.25641025641025639</v>
      </c>
      <c r="I20" s="125">
        <v>0.28205128205128205</v>
      </c>
      <c r="J20" s="125">
        <v>0.15384615384615385</v>
      </c>
      <c r="K20" s="125">
        <v>0.28205128205128205</v>
      </c>
      <c r="L20" s="125">
        <v>2.564102564102564E-2</v>
      </c>
    </row>
    <row r="21" spans="1:12" ht="15.75" thickBot="1" x14ac:dyDescent="0.3">
      <c r="A21" s="10" t="s">
        <v>27</v>
      </c>
      <c r="B21" s="4">
        <v>2</v>
      </c>
      <c r="C21" s="4">
        <v>2</v>
      </c>
      <c r="D21" s="4">
        <v>1</v>
      </c>
      <c r="E21" s="4">
        <v>1</v>
      </c>
      <c r="F21" s="4"/>
      <c r="G21" s="4">
        <v>6</v>
      </c>
      <c r="H21" s="125">
        <v>0.33333333333333331</v>
      </c>
      <c r="I21" s="125">
        <v>0.33333333333333331</v>
      </c>
      <c r="J21" s="125">
        <v>0.16666666666666666</v>
      </c>
      <c r="K21" s="125">
        <v>0.16666666666666666</v>
      </c>
      <c r="L21" s="125">
        <v>0</v>
      </c>
    </row>
    <row r="22" spans="1:12" ht="15.75" thickBot="1" x14ac:dyDescent="0.3">
      <c r="A22" s="10" t="s">
        <v>28</v>
      </c>
      <c r="B22" s="4">
        <v>3</v>
      </c>
      <c r="C22" s="4">
        <v>6</v>
      </c>
      <c r="D22" s="4">
        <v>3</v>
      </c>
      <c r="E22" s="4">
        <v>5</v>
      </c>
      <c r="F22" s="4"/>
      <c r="G22" s="4">
        <v>17</v>
      </c>
      <c r="H22" s="125">
        <v>0.17647058823529413</v>
      </c>
      <c r="I22" s="125">
        <v>0.35294117647058826</v>
      </c>
      <c r="J22" s="125">
        <v>0.17647058823529413</v>
      </c>
      <c r="K22" s="125">
        <v>0.29411764705882354</v>
      </c>
      <c r="L22" s="125">
        <v>0</v>
      </c>
    </row>
    <row r="23" spans="1:12" ht="15.75" thickBot="1" x14ac:dyDescent="0.3">
      <c r="A23" s="10" t="s">
        <v>29</v>
      </c>
      <c r="B23" s="4">
        <v>20</v>
      </c>
      <c r="C23" s="4">
        <v>21</v>
      </c>
      <c r="D23" s="4">
        <v>8</v>
      </c>
      <c r="E23" s="4">
        <v>13</v>
      </c>
      <c r="F23" s="4"/>
      <c r="G23" s="4">
        <v>62</v>
      </c>
      <c r="H23" s="125">
        <v>0.32258064516129031</v>
      </c>
      <c r="I23" s="125">
        <v>0.33870967741935482</v>
      </c>
      <c r="J23" s="125">
        <v>0.12903225806451613</v>
      </c>
      <c r="K23" s="125">
        <v>0.20967741935483872</v>
      </c>
      <c r="L23" s="125">
        <v>0</v>
      </c>
    </row>
    <row r="24" spans="1:12" ht="15.75" thickBot="1" x14ac:dyDescent="0.3">
      <c r="A24" s="10" t="s">
        <v>30</v>
      </c>
      <c r="B24" s="4">
        <v>10</v>
      </c>
      <c r="C24" s="4">
        <v>1</v>
      </c>
      <c r="D24" s="4">
        <v>2</v>
      </c>
      <c r="E24" s="4">
        <v>5</v>
      </c>
      <c r="F24" s="4"/>
      <c r="G24" s="4">
        <v>18</v>
      </c>
      <c r="H24" s="125">
        <v>0.55555555555555558</v>
      </c>
      <c r="I24" s="125">
        <v>5.5555555555555552E-2</v>
      </c>
      <c r="J24" s="125">
        <v>0.1111111111111111</v>
      </c>
      <c r="K24" s="125">
        <v>0.27777777777777779</v>
      </c>
      <c r="L24" s="125">
        <v>0</v>
      </c>
    </row>
    <row r="25" spans="1:12" ht="15.75" thickBot="1" x14ac:dyDescent="0.3">
      <c r="A25" s="13" t="s">
        <v>95</v>
      </c>
      <c r="B25" s="27">
        <v>141</v>
      </c>
      <c r="C25" s="27">
        <v>140</v>
      </c>
      <c r="D25" s="27">
        <v>73</v>
      </c>
      <c r="E25" s="27">
        <v>167</v>
      </c>
      <c r="F25" s="27">
        <v>23</v>
      </c>
      <c r="G25" s="27">
        <v>544</v>
      </c>
      <c r="H25" s="201">
        <v>0.25919117647058826</v>
      </c>
      <c r="I25" s="201">
        <v>0.25735294117647056</v>
      </c>
      <c r="J25" s="201">
        <v>0.13419117647058823</v>
      </c>
      <c r="K25" s="201">
        <v>0.30698529411764708</v>
      </c>
      <c r="L25" s="201">
        <v>4.2279411764705885E-2</v>
      </c>
    </row>
    <row r="26" spans="1:12" ht="15.75" thickTop="1" x14ac:dyDescent="0.25"/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0"/>
  <sheetViews>
    <sheetView showGridLines="0" zoomScale="85" zoomScaleNormal="85" workbookViewId="0">
      <selection activeCell="D12" sqref="D12"/>
    </sheetView>
  </sheetViews>
  <sheetFormatPr defaultRowHeight="15" x14ac:dyDescent="0.25"/>
  <cols>
    <col min="1" max="1" width="9.28515625" bestFit="1" customWidth="1"/>
    <col min="2" max="2" width="7.7109375" bestFit="1" customWidth="1"/>
    <col min="3" max="3" width="8.42578125" bestFit="1" customWidth="1"/>
    <col min="4" max="4" width="7.85546875" bestFit="1" customWidth="1"/>
    <col min="5" max="5" width="10.5703125" bestFit="1" customWidth="1"/>
    <col min="6" max="6" width="17.140625" bestFit="1" customWidth="1"/>
    <col min="7" max="7" width="15.42578125" style="155" bestFit="1" customWidth="1"/>
    <col min="8" max="8" width="15.7109375" customWidth="1"/>
    <col min="9" max="9" width="12.85546875" customWidth="1"/>
    <col min="10" max="10" width="15.7109375" customWidth="1"/>
    <col min="11" max="11" width="12.85546875" customWidth="1"/>
    <col min="12" max="12" width="15.7109375" customWidth="1"/>
    <col min="13" max="13" width="12.85546875" customWidth="1"/>
    <col min="14" max="14" width="15.7109375" customWidth="1"/>
    <col min="15" max="15" width="12.85546875" customWidth="1"/>
    <col min="16" max="16" width="15.7109375" customWidth="1"/>
    <col min="17" max="17" width="12.85546875" customWidth="1"/>
    <col min="18" max="18" width="15.7109375" customWidth="1"/>
    <col min="19" max="19" width="14" customWidth="1"/>
    <col min="20" max="20" width="26.7109375" customWidth="1"/>
    <col min="21" max="24" width="26.28515625" customWidth="1"/>
    <col min="25" max="25" width="26.28515625" bestFit="1" customWidth="1"/>
  </cols>
  <sheetData>
    <row r="1" spans="1:7" ht="33" customHeight="1" x14ac:dyDescent="0.25">
      <c r="A1" s="374" t="s">
        <v>621</v>
      </c>
      <c r="B1" s="374"/>
      <c r="C1" s="374"/>
      <c r="D1" s="374"/>
      <c r="E1" s="374"/>
      <c r="F1" s="374"/>
    </row>
    <row r="2" spans="1:7" ht="36" customHeight="1" x14ac:dyDescent="0.25">
      <c r="A2" s="374" t="s">
        <v>620</v>
      </c>
      <c r="B2" s="374"/>
      <c r="C2" s="374"/>
      <c r="D2" s="374"/>
      <c r="E2" s="374"/>
      <c r="F2" s="374"/>
    </row>
    <row r="3" spans="1:7" ht="15.75" thickBot="1" x14ac:dyDescent="0.3"/>
    <row r="4" spans="1:7" ht="27" thickTop="1" thickBot="1" x14ac:dyDescent="0.3">
      <c r="A4" s="176" t="s">
        <v>6</v>
      </c>
      <c r="B4" s="177" t="s">
        <v>52</v>
      </c>
      <c r="C4" s="177" t="s">
        <v>555</v>
      </c>
      <c r="D4" s="177" t="s">
        <v>554</v>
      </c>
      <c r="E4" s="177" t="s">
        <v>595</v>
      </c>
      <c r="F4" s="177" t="s">
        <v>596</v>
      </c>
    </row>
    <row r="5" spans="1:7" ht="15.75" thickBot="1" x14ac:dyDescent="0.3">
      <c r="A5" s="10" t="s">
        <v>541</v>
      </c>
      <c r="B5" s="55">
        <v>151657</v>
      </c>
      <c r="C5" s="55">
        <v>19705</v>
      </c>
      <c r="D5" s="72">
        <v>30.135399362546</v>
      </c>
      <c r="E5" s="72">
        <v>3.9155333709553068</v>
      </c>
      <c r="F5" s="72">
        <v>12.993135826239474</v>
      </c>
    </row>
    <row r="6" spans="1:7" ht="15.75" thickBot="1" x14ac:dyDescent="0.3">
      <c r="A6" s="10" t="s">
        <v>542</v>
      </c>
      <c r="B6" s="55">
        <v>50777</v>
      </c>
      <c r="C6" s="55">
        <v>15178</v>
      </c>
      <c r="D6" s="72">
        <v>10.08977609626986</v>
      </c>
      <c r="E6" s="72">
        <v>3.0159840398051077</v>
      </c>
      <c r="F6" s="72">
        <v>29.891486302853654</v>
      </c>
      <c r="G6"/>
    </row>
    <row r="7" spans="1:7" ht="15.75" thickBot="1" x14ac:dyDescent="0.3">
      <c r="A7" s="10" t="s">
        <v>543</v>
      </c>
      <c r="B7" s="55">
        <v>32905</v>
      </c>
      <c r="C7" s="55">
        <v>32905</v>
      </c>
      <c r="D7" s="72">
        <v>6.5384737666218911</v>
      </c>
      <c r="E7" s="72">
        <v>6.5384737666218911</v>
      </c>
      <c r="F7" s="72">
        <v>100</v>
      </c>
      <c r="G7"/>
    </row>
    <row r="8" spans="1:7" ht="15.75" thickBot="1" x14ac:dyDescent="0.3">
      <c r="A8" s="10" t="s">
        <v>544</v>
      </c>
      <c r="B8" s="55">
        <v>120915</v>
      </c>
      <c r="C8" s="55">
        <v>3270</v>
      </c>
      <c r="D8" s="72">
        <v>24.026730147123114</v>
      </c>
      <c r="E8" s="72">
        <v>0.64977387074467663</v>
      </c>
      <c r="F8" s="72">
        <v>2.7043791092916512</v>
      </c>
    </row>
    <row r="9" spans="1:7" ht="15.75" thickBot="1" x14ac:dyDescent="0.3">
      <c r="A9" s="10" t="s">
        <v>545</v>
      </c>
      <c r="B9" s="55">
        <v>23249</v>
      </c>
      <c r="C9" s="55">
        <v>2143</v>
      </c>
      <c r="D9" s="72">
        <v>4.6197531256706377</v>
      </c>
      <c r="E9" s="72">
        <v>0.42583039908435538</v>
      </c>
      <c r="F9" s="72">
        <v>9.2176007570218079</v>
      </c>
    </row>
    <row r="10" spans="1:7" ht="15.75" thickBot="1" x14ac:dyDescent="0.3">
      <c r="A10" s="10" t="s">
        <v>546</v>
      </c>
      <c r="B10" s="55">
        <v>13355</v>
      </c>
      <c r="C10" s="55">
        <v>13355</v>
      </c>
      <c r="D10" s="72">
        <v>2.6537400745550936</v>
      </c>
      <c r="E10" s="72">
        <v>2.6537400745550936</v>
      </c>
      <c r="F10" s="72">
        <v>100</v>
      </c>
    </row>
    <row r="11" spans="1:7" ht="15.75" thickBot="1" x14ac:dyDescent="0.3">
      <c r="A11" s="10" t="s">
        <v>547</v>
      </c>
      <c r="B11" s="55">
        <v>53389</v>
      </c>
      <c r="C11" s="55">
        <v>46565</v>
      </c>
      <c r="D11" s="72">
        <v>10.608800362442674</v>
      </c>
      <c r="E11" s="72">
        <v>9.2528196609253417</v>
      </c>
      <c r="F11" s="72">
        <v>87.218340856730791</v>
      </c>
    </row>
    <row r="12" spans="1:7" ht="15.75" thickBot="1" x14ac:dyDescent="0.3">
      <c r="A12" s="10" t="s">
        <v>548</v>
      </c>
      <c r="B12" s="55">
        <v>12522</v>
      </c>
      <c r="C12" s="55">
        <v>11788</v>
      </c>
      <c r="D12" s="72">
        <v>2.4882166389800737</v>
      </c>
      <c r="E12" s="72">
        <v>2.3423652563725526</v>
      </c>
      <c r="F12" s="72">
        <v>94.138316562849383</v>
      </c>
    </row>
    <row r="13" spans="1:7" ht="15.75" thickBot="1" x14ac:dyDescent="0.3">
      <c r="A13" s="10" t="s">
        <v>549</v>
      </c>
      <c r="B13" s="55">
        <v>6493</v>
      </c>
      <c r="C13" s="55">
        <v>5927</v>
      </c>
      <c r="D13" s="72">
        <v>1.2902084840199344</v>
      </c>
      <c r="E13" s="72">
        <v>1.1777399791754428</v>
      </c>
      <c r="F13" s="72">
        <v>91.282920067765289</v>
      </c>
    </row>
    <row r="14" spans="1:7" ht="15.75" thickBot="1" x14ac:dyDescent="0.3">
      <c r="A14" s="10" t="s">
        <v>550</v>
      </c>
      <c r="B14" s="55">
        <v>8502</v>
      </c>
      <c r="C14" s="55">
        <v>7263</v>
      </c>
      <c r="D14" s="72">
        <v>1.6894120639361594</v>
      </c>
      <c r="E14" s="72">
        <v>1.4432133404338183</v>
      </c>
      <c r="F14" s="72">
        <v>85.426958362738176</v>
      </c>
    </row>
    <row r="15" spans="1:7" ht="15.75" thickBot="1" x14ac:dyDescent="0.3">
      <c r="A15" s="10" t="s">
        <v>551</v>
      </c>
      <c r="B15" s="55">
        <v>2842</v>
      </c>
      <c r="C15" s="55">
        <v>2133</v>
      </c>
      <c r="D15" s="72">
        <v>0.56472701549124493</v>
      </c>
      <c r="E15" s="72">
        <v>0.42384332302703215</v>
      </c>
      <c r="F15" s="72">
        <v>75.052779732582692</v>
      </c>
    </row>
    <row r="16" spans="1:7" ht="15.75" thickBot="1" x14ac:dyDescent="0.3">
      <c r="A16" s="10" t="s">
        <v>552</v>
      </c>
      <c r="B16" s="55">
        <v>26646</v>
      </c>
      <c r="C16" s="55">
        <v>12751</v>
      </c>
      <c r="D16" s="72">
        <v>5.2947628623433189</v>
      </c>
      <c r="E16" s="72">
        <v>2.5337206806927739</v>
      </c>
      <c r="F16" s="72">
        <v>47.853336335660131</v>
      </c>
    </row>
    <row r="17" spans="1:7" ht="15.75" thickBot="1" x14ac:dyDescent="0.3">
      <c r="A17" s="13" t="s">
        <v>556</v>
      </c>
      <c r="B17" s="56">
        <v>503252</v>
      </c>
      <c r="C17" s="56">
        <v>172983</v>
      </c>
      <c r="D17" s="200">
        <v>40</v>
      </c>
      <c r="E17" s="200">
        <v>34.373037762393395</v>
      </c>
      <c r="F17" s="178">
        <v>34.373037762393395</v>
      </c>
    </row>
    <row r="18" spans="1:7" ht="15.75" thickTop="1" x14ac:dyDescent="0.25"/>
    <row r="21" spans="1:7" x14ac:dyDescent="0.25">
      <c r="G21"/>
    </row>
    <row r="22" spans="1:7" x14ac:dyDescent="0.25">
      <c r="G22"/>
    </row>
    <row r="23" spans="1:7" x14ac:dyDescent="0.25">
      <c r="G23"/>
    </row>
    <row r="24" spans="1:7" x14ac:dyDescent="0.25">
      <c r="G24"/>
    </row>
    <row r="25" spans="1:7" x14ac:dyDescent="0.25">
      <c r="G25"/>
    </row>
    <row r="26" spans="1:7" x14ac:dyDescent="0.25">
      <c r="G26"/>
    </row>
    <row r="27" spans="1:7" x14ac:dyDescent="0.25">
      <c r="G27"/>
    </row>
    <row r="28" spans="1:7" x14ac:dyDescent="0.25">
      <c r="G28"/>
    </row>
    <row r="29" spans="1:7" x14ac:dyDescent="0.25">
      <c r="G29"/>
    </row>
    <row r="30" spans="1:7" x14ac:dyDescent="0.25">
      <c r="G30"/>
    </row>
    <row r="31" spans="1:7" ht="16.5" customHeight="1" x14ac:dyDescent="0.25">
      <c r="G31"/>
    </row>
    <row r="32" spans="1:7" x14ac:dyDescent="0.25">
      <c r="G32"/>
    </row>
    <row r="33" spans="7:7" x14ac:dyDescent="0.25">
      <c r="G33"/>
    </row>
    <row r="34" spans="7:7" x14ac:dyDescent="0.25">
      <c r="G34"/>
    </row>
    <row r="35" spans="7:7" x14ac:dyDescent="0.25">
      <c r="G35"/>
    </row>
    <row r="36" spans="7:7" x14ac:dyDescent="0.25">
      <c r="G36"/>
    </row>
    <row r="37" spans="7:7" x14ac:dyDescent="0.25">
      <c r="G37"/>
    </row>
    <row r="38" spans="7:7" x14ac:dyDescent="0.25">
      <c r="G38"/>
    </row>
    <row r="39" spans="7:7" x14ac:dyDescent="0.25">
      <c r="G39"/>
    </row>
    <row r="40" spans="7:7" x14ac:dyDescent="0.25">
      <c r="G40"/>
    </row>
    <row r="41" spans="7:7" x14ac:dyDescent="0.25">
      <c r="G41"/>
    </row>
    <row r="42" spans="7:7" x14ac:dyDescent="0.25">
      <c r="G42"/>
    </row>
    <row r="43" spans="7:7" x14ac:dyDescent="0.25">
      <c r="G43"/>
    </row>
    <row r="44" spans="7:7" x14ac:dyDescent="0.25">
      <c r="G44"/>
    </row>
    <row r="45" spans="7:7" x14ac:dyDescent="0.25">
      <c r="G45"/>
    </row>
    <row r="46" spans="7:7" x14ac:dyDescent="0.25">
      <c r="G46"/>
    </row>
    <row r="47" spans="7:7" x14ac:dyDescent="0.25">
      <c r="G47"/>
    </row>
    <row r="48" spans="7:7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  <row r="55" spans="7:7" x14ac:dyDescent="0.25">
      <c r="G55"/>
    </row>
    <row r="56" spans="7:7" x14ac:dyDescent="0.25">
      <c r="G56"/>
    </row>
    <row r="57" spans="7:7" x14ac:dyDescent="0.25">
      <c r="G57"/>
    </row>
    <row r="58" spans="7:7" x14ac:dyDescent="0.25">
      <c r="G58"/>
    </row>
    <row r="59" spans="7:7" x14ac:dyDescent="0.25">
      <c r="G59"/>
    </row>
    <row r="60" spans="7:7" x14ac:dyDescent="0.25">
      <c r="G60"/>
    </row>
    <row r="61" spans="7:7" x14ac:dyDescent="0.25">
      <c r="G61"/>
    </row>
    <row r="62" spans="7:7" x14ac:dyDescent="0.25">
      <c r="G62"/>
    </row>
    <row r="63" spans="7:7" x14ac:dyDescent="0.25">
      <c r="G63"/>
    </row>
    <row r="64" spans="7:7" x14ac:dyDescent="0.25">
      <c r="G64"/>
    </row>
    <row r="65" spans="7:7" x14ac:dyDescent="0.25">
      <c r="G65"/>
    </row>
    <row r="66" spans="7:7" x14ac:dyDescent="0.25">
      <c r="G66"/>
    </row>
    <row r="67" spans="7:7" x14ac:dyDescent="0.25">
      <c r="G67"/>
    </row>
    <row r="68" spans="7:7" x14ac:dyDescent="0.25">
      <c r="G68"/>
    </row>
    <row r="69" spans="7:7" x14ac:dyDescent="0.25">
      <c r="G69"/>
    </row>
    <row r="70" spans="7:7" x14ac:dyDescent="0.25">
      <c r="G70"/>
    </row>
    <row r="71" spans="7:7" x14ac:dyDescent="0.25">
      <c r="G71"/>
    </row>
    <row r="72" spans="7:7" x14ac:dyDescent="0.25">
      <c r="G72"/>
    </row>
    <row r="73" spans="7:7" x14ac:dyDescent="0.25">
      <c r="G73"/>
    </row>
    <row r="74" spans="7:7" x14ac:dyDescent="0.25">
      <c r="G74"/>
    </row>
    <row r="75" spans="7:7" x14ac:dyDescent="0.25">
      <c r="G75"/>
    </row>
    <row r="76" spans="7:7" x14ac:dyDescent="0.25">
      <c r="G76"/>
    </row>
    <row r="77" spans="7:7" x14ac:dyDescent="0.25">
      <c r="G77"/>
    </row>
    <row r="78" spans="7:7" x14ac:dyDescent="0.25">
      <c r="G78"/>
    </row>
    <row r="79" spans="7:7" x14ac:dyDescent="0.25">
      <c r="G79"/>
    </row>
    <row r="80" spans="7:7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  <row r="103" spans="7:7" x14ac:dyDescent="0.25">
      <c r="G103"/>
    </row>
    <row r="104" spans="7:7" x14ac:dyDescent="0.25">
      <c r="G104"/>
    </row>
    <row r="105" spans="7:7" x14ac:dyDescent="0.25">
      <c r="G105"/>
    </row>
    <row r="106" spans="7:7" x14ac:dyDescent="0.25">
      <c r="G106"/>
    </row>
    <row r="107" spans="7:7" x14ac:dyDescent="0.25">
      <c r="G107"/>
    </row>
    <row r="108" spans="7:7" x14ac:dyDescent="0.25">
      <c r="G108"/>
    </row>
    <row r="109" spans="7:7" x14ac:dyDescent="0.25">
      <c r="G109"/>
    </row>
    <row r="110" spans="7:7" x14ac:dyDescent="0.25">
      <c r="G110"/>
    </row>
    <row r="111" spans="7:7" x14ac:dyDescent="0.25">
      <c r="G111"/>
    </row>
    <row r="112" spans="7:7" x14ac:dyDescent="0.25">
      <c r="G112"/>
    </row>
    <row r="113" spans="7:7" x14ac:dyDescent="0.25">
      <c r="G113"/>
    </row>
    <row r="114" spans="7:7" x14ac:dyDescent="0.25">
      <c r="G114"/>
    </row>
    <row r="115" spans="7:7" x14ac:dyDescent="0.25">
      <c r="G115"/>
    </row>
    <row r="116" spans="7:7" x14ac:dyDescent="0.25">
      <c r="G116"/>
    </row>
    <row r="117" spans="7:7" x14ac:dyDescent="0.25">
      <c r="G117"/>
    </row>
    <row r="118" spans="7:7" x14ac:dyDescent="0.25">
      <c r="G118"/>
    </row>
    <row r="119" spans="7:7" x14ac:dyDescent="0.25">
      <c r="G119"/>
    </row>
    <row r="120" spans="7:7" x14ac:dyDescent="0.25">
      <c r="G120"/>
    </row>
    <row r="121" spans="7:7" x14ac:dyDescent="0.25">
      <c r="G121"/>
    </row>
    <row r="122" spans="7:7" x14ac:dyDescent="0.25">
      <c r="G122"/>
    </row>
    <row r="123" spans="7:7" x14ac:dyDescent="0.25">
      <c r="G123"/>
    </row>
    <row r="124" spans="7:7" x14ac:dyDescent="0.25">
      <c r="G124"/>
    </row>
    <row r="125" spans="7:7" x14ac:dyDescent="0.25">
      <c r="G125"/>
    </row>
    <row r="126" spans="7:7" x14ac:dyDescent="0.25">
      <c r="G126"/>
    </row>
    <row r="127" spans="7:7" x14ac:dyDescent="0.25">
      <c r="G127"/>
    </row>
    <row r="128" spans="7:7" x14ac:dyDescent="0.25">
      <c r="G128"/>
    </row>
    <row r="129" spans="7:7" x14ac:dyDescent="0.25">
      <c r="G129"/>
    </row>
    <row r="130" spans="7:7" x14ac:dyDescent="0.25">
      <c r="G130"/>
    </row>
    <row r="131" spans="7:7" x14ac:dyDescent="0.25">
      <c r="G131"/>
    </row>
    <row r="132" spans="7:7" x14ac:dyDescent="0.25">
      <c r="G132"/>
    </row>
    <row r="133" spans="7:7" x14ac:dyDescent="0.25">
      <c r="G133"/>
    </row>
    <row r="134" spans="7:7" x14ac:dyDescent="0.25">
      <c r="G134"/>
    </row>
    <row r="135" spans="7:7" x14ac:dyDescent="0.25">
      <c r="G135"/>
    </row>
    <row r="136" spans="7:7" x14ac:dyDescent="0.25">
      <c r="G136"/>
    </row>
    <row r="137" spans="7:7" x14ac:dyDescent="0.25">
      <c r="G137"/>
    </row>
    <row r="138" spans="7:7" x14ac:dyDescent="0.25">
      <c r="G138"/>
    </row>
    <row r="139" spans="7:7" x14ac:dyDescent="0.25">
      <c r="G139"/>
    </row>
    <row r="140" spans="7:7" x14ac:dyDescent="0.25">
      <c r="G140"/>
    </row>
    <row r="141" spans="7:7" x14ac:dyDescent="0.25">
      <c r="G141"/>
    </row>
    <row r="142" spans="7:7" x14ac:dyDescent="0.25">
      <c r="G142"/>
    </row>
    <row r="143" spans="7:7" x14ac:dyDescent="0.25">
      <c r="G143"/>
    </row>
    <row r="144" spans="7:7" x14ac:dyDescent="0.25">
      <c r="G144"/>
    </row>
    <row r="145" spans="7:7" x14ac:dyDescent="0.25">
      <c r="G145"/>
    </row>
    <row r="146" spans="7:7" x14ac:dyDescent="0.25">
      <c r="G146"/>
    </row>
    <row r="147" spans="7:7" x14ac:dyDescent="0.25">
      <c r="G147"/>
    </row>
    <row r="148" spans="7:7" x14ac:dyDescent="0.25">
      <c r="G148"/>
    </row>
    <row r="149" spans="7:7" x14ac:dyDescent="0.25">
      <c r="G149"/>
    </row>
    <row r="150" spans="7:7" x14ac:dyDescent="0.25">
      <c r="G150"/>
    </row>
    <row r="151" spans="7:7" x14ac:dyDescent="0.25">
      <c r="G151"/>
    </row>
    <row r="152" spans="7:7" x14ac:dyDescent="0.25">
      <c r="G152"/>
    </row>
    <row r="153" spans="7:7" x14ac:dyDescent="0.25">
      <c r="G153"/>
    </row>
    <row r="154" spans="7:7" x14ac:dyDescent="0.25">
      <c r="G154"/>
    </row>
    <row r="155" spans="7:7" x14ac:dyDescent="0.25">
      <c r="G155"/>
    </row>
    <row r="156" spans="7:7" x14ac:dyDescent="0.25">
      <c r="G156"/>
    </row>
    <row r="157" spans="7:7" x14ac:dyDescent="0.25">
      <c r="G157"/>
    </row>
    <row r="158" spans="7:7" x14ac:dyDescent="0.25">
      <c r="G158"/>
    </row>
    <row r="159" spans="7:7" x14ac:dyDescent="0.25">
      <c r="G159"/>
    </row>
    <row r="160" spans="7:7" x14ac:dyDescent="0.25">
      <c r="G160"/>
    </row>
    <row r="161" spans="7:7" x14ac:dyDescent="0.25">
      <c r="G161"/>
    </row>
    <row r="162" spans="7:7" x14ac:dyDescent="0.25">
      <c r="G162"/>
    </row>
    <row r="163" spans="7:7" x14ac:dyDescent="0.25">
      <c r="G163"/>
    </row>
    <row r="164" spans="7:7" x14ac:dyDescent="0.25">
      <c r="G164"/>
    </row>
    <row r="165" spans="7:7" x14ac:dyDescent="0.25">
      <c r="G165"/>
    </row>
    <row r="166" spans="7:7" x14ac:dyDescent="0.25">
      <c r="G166"/>
    </row>
    <row r="167" spans="7:7" x14ac:dyDescent="0.25">
      <c r="G167"/>
    </row>
    <row r="168" spans="7:7" x14ac:dyDescent="0.25">
      <c r="G168"/>
    </row>
    <row r="169" spans="7:7" x14ac:dyDescent="0.25">
      <c r="G169"/>
    </row>
    <row r="170" spans="7:7" x14ac:dyDescent="0.25">
      <c r="G170"/>
    </row>
    <row r="171" spans="7:7" x14ac:dyDescent="0.25">
      <c r="G171"/>
    </row>
    <row r="172" spans="7:7" x14ac:dyDescent="0.25">
      <c r="G172"/>
    </row>
    <row r="173" spans="7:7" x14ac:dyDescent="0.25">
      <c r="G173"/>
    </row>
    <row r="174" spans="7:7" x14ac:dyDescent="0.25">
      <c r="G174"/>
    </row>
    <row r="175" spans="7:7" x14ac:dyDescent="0.25">
      <c r="G175"/>
    </row>
    <row r="176" spans="7:7" x14ac:dyDescent="0.25">
      <c r="G176"/>
    </row>
    <row r="177" spans="7:7" x14ac:dyDescent="0.25">
      <c r="G177"/>
    </row>
    <row r="178" spans="7:7" x14ac:dyDescent="0.25">
      <c r="G178"/>
    </row>
    <row r="179" spans="7:7" x14ac:dyDescent="0.25">
      <c r="G179"/>
    </row>
    <row r="180" spans="7:7" x14ac:dyDescent="0.25">
      <c r="G180"/>
    </row>
    <row r="181" spans="7:7" x14ac:dyDescent="0.25">
      <c r="G181"/>
    </row>
    <row r="182" spans="7:7" x14ac:dyDescent="0.25">
      <c r="G182"/>
    </row>
    <row r="183" spans="7:7" x14ac:dyDescent="0.25">
      <c r="G183"/>
    </row>
    <row r="184" spans="7:7" x14ac:dyDescent="0.25">
      <c r="G184"/>
    </row>
    <row r="185" spans="7:7" x14ac:dyDescent="0.25">
      <c r="G185"/>
    </row>
    <row r="186" spans="7:7" x14ac:dyDescent="0.25">
      <c r="G186"/>
    </row>
    <row r="187" spans="7:7" x14ac:dyDescent="0.25">
      <c r="G187"/>
    </row>
    <row r="188" spans="7:7" x14ac:dyDescent="0.25">
      <c r="G188"/>
    </row>
    <row r="189" spans="7:7" x14ac:dyDescent="0.25">
      <c r="G189"/>
    </row>
    <row r="190" spans="7:7" x14ac:dyDescent="0.25">
      <c r="G190"/>
    </row>
    <row r="191" spans="7:7" x14ac:dyDescent="0.25">
      <c r="G191"/>
    </row>
    <row r="192" spans="7:7" x14ac:dyDescent="0.25">
      <c r="G192"/>
    </row>
    <row r="193" spans="7:7" x14ac:dyDescent="0.25">
      <c r="G193"/>
    </row>
    <row r="194" spans="7:7" x14ac:dyDescent="0.25">
      <c r="G194"/>
    </row>
    <row r="195" spans="7:7" x14ac:dyDescent="0.25">
      <c r="G195"/>
    </row>
    <row r="196" spans="7:7" x14ac:dyDescent="0.25">
      <c r="G196"/>
    </row>
    <row r="197" spans="7:7" x14ac:dyDescent="0.25">
      <c r="G197"/>
    </row>
    <row r="198" spans="7:7" x14ac:dyDescent="0.25">
      <c r="G198"/>
    </row>
    <row r="199" spans="7:7" x14ac:dyDescent="0.25">
      <c r="G199"/>
    </row>
    <row r="200" spans="7:7" x14ac:dyDescent="0.25">
      <c r="G200"/>
    </row>
    <row r="201" spans="7:7" x14ac:dyDescent="0.25">
      <c r="G201"/>
    </row>
    <row r="202" spans="7:7" x14ac:dyDescent="0.25">
      <c r="G202"/>
    </row>
    <row r="203" spans="7:7" x14ac:dyDescent="0.25">
      <c r="G203"/>
    </row>
    <row r="204" spans="7:7" x14ac:dyDescent="0.25">
      <c r="G204"/>
    </row>
    <row r="205" spans="7:7" x14ac:dyDescent="0.25">
      <c r="G205"/>
    </row>
    <row r="206" spans="7:7" x14ac:dyDescent="0.25">
      <c r="G206"/>
    </row>
    <row r="207" spans="7:7" x14ac:dyDescent="0.25">
      <c r="G207"/>
    </row>
    <row r="208" spans="7:7" x14ac:dyDescent="0.25">
      <c r="G208"/>
    </row>
    <row r="209" spans="7:7" x14ac:dyDescent="0.25">
      <c r="G209"/>
    </row>
    <row r="210" spans="7:7" x14ac:dyDescent="0.25">
      <c r="G210"/>
    </row>
    <row r="211" spans="7:7" x14ac:dyDescent="0.25">
      <c r="G211"/>
    </row>
    <row r="212" spans="7:7" x14ac:dyDescent="0.25">
      <c r="G212"/>
    </row>
    <row r="213" spans="7:7" x14ac:dyDescent="0.25">
      <c r="G213"/>
    </row>
    <row r="214" spans="7:7" x14ac:dyDescent="0.25">
      <c r="G214"/>
    </row>
    <row r="215" spans="7:7" x14ac:dyDescent="0.25">
      <c r="G215"/>
    </row>
    <row r="216" spans="7:7" x14ac:dyDescent="0.25">
      <c r="G216"/>
    </row>
    <row r="217" spans="7:7" x14ac:dyDescent="0.25">
      <c r="G217"/>
    </row>
    <row r="218" spans="7:7" x14ac:dyDescent="0.25">
      <c r="G218"/>
    </row>
    <row r="219" spans="7:7" x14ac:dyDescent="0.25">
      <c r="G219"/>
    </row>
    <row r="220" spans="7:7" x14ac:dyDescent="0.25">
      <c r="G220"/>
    </row>
    <row r="221" spans="7:7" x14ac:dyDescent="0.25">
      <c r="G221"/>
    </row>
    <row r="222" spans="7:7" x14ac:dyDescent="0.25">
      <c r="G222"/>
    </row>
    <row r="223" spans="7:7" x14ac:dyDescent="0.25">
      <c r="G223"/>
    </row>
    <row r="224" spans="7:7" x14ac:dyDescent="0.25">
      <c r="G224"/>
    </row>
    <row r="225" spans="7:7" x14ac:dyDescent="0.25">
      <c r="G225"/>
    </row>
    <row r="226" spans="7:7" x14ac:dyDescent="0.25">
      <c r="G226"/>
    </row>
    <row r="227" spans="7:7" x14ac:dyDescent="0.25">
      <c r="G227"/>
    </row>
    <row r="228" spans="7:7" x14ac:dyDescent="0.25">
      <c r="G228"/>
    </row>
    <row r="229" spans="7:7" x14ac:dyDescent="0.25">
      <c r="G229"/>
    </row>
    <row r="230" spans="7:7" x14ac:dyDescent="0.25">
      <c r="G230"/>
    </row>
    <row r="231" spans="7:7" x14ac:dyDescent="0.25">
      <c r="G231"/>
    </row>
    <row r="232" spans="7:7" x14ac:dyDescent="0.25">
      <c r="G232"/>
    </row>
    <row r="233" spans="7:7" x14ac:dyDescent="0.25">
      <c r="G233"/>
    </row>
    <row r="234" spans="7:7" x14ac:dyDescent="0.25">
      <c r="G234"/>
    </row>
    <row r="235" spans="7:7" x14ac:dyDescent="0.25">
      <c r="G235"/>
    </row>
    <row r="236" spans="7:7" x14ac:dyDescent="0.25">
      <c r="G236"/>
    </row>
    <row r="237" spans="7:7" x14ac:dyDescent="0.25">
      <c r="G237"/>
    </row>
    <row r="238" spans="7:7" x14ac:dyDescent="0.25">
      <c r="G238"/>
    </row>
    <row r="239" spans="7:7" x14ac:dyDescent="0.25">
      <c r="G239"/>
    </row>
    <row r="240" spans="7:7" x14ac:dyDescent="0.25">
      <c r="G240"/>
    </row>
    <row r="241" spans="7:7" x14ac:dyDescent="0.25">
      <c r="G241"/>
    </row>
    <row r="242" spans="7:7" x14ac:dyDescent="0.25">
      <c r="G242"/>
    </row>
    <row r="243" spans="7:7" x14ac:dyDescent="0.25">
      <c r="G243"/>
    </row>
    <row r="244" spans="7:7" x14ac:dyDescent="0.25">
      <c r="G244"/>
    </row>
    <row r="245" spans="7:7" x14ac:dyDescent="0.25">
      <c r="G245"/>
    </row>
    <row r="246" spans="7:7" x14ac:dyDescent="0.25">
      <c r="G246"/>
    </row>
    <row r="247" spans="7:7" x14ac:dyDescent="0.25">
      <c r="G247"/>
    </row>
    <row r="248" spans="7:7" x14ac:dyDescent="0.25">
      <c r="G248"/>
    </row>
    <row r="249" spans="7:7" x14ac:dyDescent="0.25">
      <c r="G249"/>
    </row>
    <row r="250" spans="7:7" x14ac:dyDescent="0.25">
      <c r="G250"/>
    </row>
    <row r="251" spans="7:7" x14ac:dyDescent="0.25">
      <c r="G251"/>
    </row>
    <row r="252" spans="7:7" x14ac:dyDescent="0.25">
      <c r="G252"/>
    </row>
    <row r="253" spans="7:7" x14ac:dyDescent="0.25">
      <c r="G253"/>
    </row>
    <row r="254" spans="7:7" x14ac:dyDescent="0.25">
      <c r="G254"/>
    </row>
    <row r="255" spans="7:7" x14ac:dyDescent="0.25">
      <c r="G255"/>
    </row>
    <row r="256" spans="7:7" x14ac:dyDescent="0.25">
      <c r="G256"/>
    </row>
    <row r="257" spans="7:7" x14ac:dyDescent="0.25">
      <c r="G257"/>
    </row>
    <row r="258" spans="7:7" x14ac:dyDescent="0.25">
      <c r="G258"/>
    </row>
    <row r="259" spans="7:7" x14ac:dyDescent="0.25">
      <c r="G259"/>
    </row>
    <row r="260" spans="7:7" x14ac:dyDescent="0.25">
      <c r="G260"/>
    </row>
    <row r="261" spans="7:7" x14ac:dyDescent="0.25">
      <c r="G261"/>
    </row>
    <row r="262" spans="7:7" x14ac:dyDescent="0.25">
      <c r="G262"/>
    </row>
    <row r="263" spans="7:7" x14ac:dyDescent="0.25">
      <c r="G263"/>
    </row>
    <row r="264" spans="7:7" x14ac:dyDescent="0.25">
      <c r="G264"/>
    </row>
    <row r="265" spans="7:7" x14ac:dyDescent="0.25">
      <c r="G265"/>
    </row>
    <row r="266" spans="7:7" x14ac:dyDescent="0.25">
      <c r="G266"/>
    </row>
    <row r="267" spans="7:7" x14ac:dyDescent="0.25">
      <c r="G267"/>
    </row>
    <row r="268" spans="7:7" x14ac:dyDescent="0.25">
      <c r="G268"/>
    </row>
    <row r="269" spans="7:7" x14ac:dyDescent="0.25">
      <c r="G269"/>
    </row>
    <row r="270" spans="7:7" x14ac:dyDescent="0.25">
      <c r="G270"/>
    </row>
    <row r="271" spans="7:7" x14ac:dyDescent="0.25">
      <c r="G271"/>
    </row>
    <row r="272" spans="7:7" x14ac:dyDescent="0.25">
      <c r="G272"/>
    </row>
    <row r="273" spans="7:7" x14ac:dyDescent="0.25">
      <c r="G273"/>
    </row>
    <row r="274" spans="7:7" x14ac:dyDescent="0.25">
      <c r="G274"/>
    </row>
    <row r="275" spans="7:7" x14ac:dyDescent="0.25">
      <c r="G275"/>
    </row>
    <row r="276" spans="7:7" x14ac:dyDescent="0.25">
      <c r="G276"/>
    </row>
    <row r="277" spans="7:7" x14ac:dyDescent="0.25">
      <c r="G277"/>
    </row>
    <row r="278" spans="7:7" x14ac:dyDescent="0.25">
      <c r="G278"/>
    </row>
    <row r="279" spans="7:7" x14ac:dyDescent="0.25">
      <c r="G279"/>
    </row>
    <row r="280" spans="7:7" x14ac:dyDescent="0.25">
      <c r="G280"/>
    </row>
    <row r="281" spans="7:7" x14ac:dyDescent="0.25">
      <c r="G281"/>
    </row>
    <row r="282" spans="7:7" x14ac:dyDescent="0.25">
      <c r="G282"/>
    </row>
    <row r="283" spans="7:7" x14ac:dyDescent="0.25">
      <c r="G283"/>
    </row>
    <row r="284" spans="7:7" x14ac:dyDescent="0.25">
      <c r="G284"/>
    </row>
    <row r="285" spans="7:7" x14ac:dyDescent="0.25">
      <c r="G285"/>
    </row>
    <row r="286" spans="7:7" x14ac:dyDescent="0.25">
      <c r="G286"/>
    </row>
    <row r="287" spans="7:7" x14ac:dyDescent="0.25">
      <c r="G287"/>
    </row>
    <row r="288" spans="7:7" x14ac:dyDescent="0.25">
      <c r="G288"/>
    </row>
    <row r="289" spans="7:7" x14ac:dyDescent="0.25">
      <c r="G289"/>
    </row>
    <row r="290" spans="7:7" x14ac:dyDescent="0.25">
      <c r="G290"/>
    </row>
    <row r="291" spans="7:7" x14ac:dyDescent="0.25">
      <c r="G291"/>
    </row>
    <row r="292" spans="7:7" x14ac:dyDescent="0.25">
      <c r="G292"/>
    </row>
    <row r="293" spans="7:7" x14ac:dyDescent="0.25">
      <c r="G293"/>
    </row>
    <row r="294" spans="7:7" x14ac:dyDescent="0.25">
      <c r="G294"/>
    </row>
    <row r="295" spans="7:7" x14ac:dyDescent="0.25">
      <c r="G295"/>
    </row>
    <row r="296" spans="7:7" x14ac:dyDescent="0.25">
      <c r="G296"/>
    </row>
    <row r="297" spans="7:7" x14ac:dyDescent="0.25">
      <c r="G297"/>
    </row>
    <row r="298" spans="7:7" x14ac:dyDescent="0.25">
      <c r="G298"/>
    </row>
    <row r="299" spans="7:7" x14ac:dyDescent="0.25">
      <c r="G299"/>
    </row>
    <row r="300" spans="7:7" x14ac:dyDescent="0.25">
      <c r="G300"/>
    </row>
    <row r="301" spans="7:7" x14ac:dyDescent="0.25">
      <c r="G301"/>
    </row>
    <row r="302" spans="7:7" x14ac:dyDescent="0.25">
      <c r="G302"/>
    </row>
    <row r="303" spans="7:7" x14ac:dyDescent="0.25">
      <c r="G303"/>
    </row>
    <row r="304" spans="7:7" x14ac:dyDescent="0.25">
      <c r="G304"/>
    </row>
    <row r="305" spans="7:7" x14ac:dyDescent="0.25">
      <c r="G305"/>
    </row>
    <row r="306" spans="7:7" x14ac:dyDescent="0.25">
      <c r="G306"/>
    </row>
    <row r="307" spans="7:7" x14ac:dyDescent="0.25">
      <c r="G307"/>
    </row>
    <row r="308" spans="7:7" x14ac:dyDescent="0.25">
      <c r="G308"/>
    </row>
    <row r="309" spans="7:7" x14ac:dyDescent="0.25">
      <c r="G309"/>
    </row>
    <row r="310" spans="7:7" x14ac:dyDescent="0.25">
      <c r="G310"/>
    </row>
    <row r="311" spans="7:7" x14ac:dyDescent="0.25">
      <c r="G311"/>
    </row>
    <row r="312" spans="7:7" x14ac:dyDescent="0.25">
      <c r="G312"/>
    </row>
    <row r="313" spans="7:7" x14ac:dyDescent="0.25">
      <c r="G313"/>
    </row>
    <row r="314" spans="7:7" x14ac:dyDescent="0.25">
      <c r="G314"/>
    </row>
    <row r="315" spans="7:7" x14ac:dyDescent="0.25">
      <c r="G315"/>
    </row>
    <row r="316" spans="7:7" x14ac:dyDescent="0.25">
      <c r="G316"/>
    </row>
    <row r="317" spans="7:7" x14ac:dyDescent="0.25">
      <c r="G317"/>
    </row>
    <row r="318" spans="7:7" x14ac:dyDescent="0.25">
      <c r="G318"/>
    </row>
    <row r="319" spans="7:7" x14ac:dyDescent="0.25">
      <c r="G319"/>
    </row>
    <row r="320" spans="7:7" x14ac:dyDescent="0.25">
      <c r="G320"/>
    </row>
    <row r="321" spans="7:7" x14ac:dyDescent="0.25">
      <c r="G321"/>
    </row>
    <row r="322" spans="7:7" x14ac:dyDescent="0.25">
      <c r="G322"/>
    </row>
    <row r="323" spans="7:7" x14ac:dyDescent="0.25">
      <c r="G323"/>
    </row>
    <row r="324" spans="7:7" x14ac:dyDescent="0.25">
      <c r="G324"/>
    </row>
    <row r="325" spans="7:7" x14ac:dyDescent="0.25">
      <c r="G325"/>
    </row>
    <row r="326" spans="7:7" x14ac:dyDescent="0.25">
      <c r="G326"/>
    </row>
    <row r="327" spans="7:7" x14ac:dyDescent="0.25">
      <c r="G327"/>
    </row>
    <row r="328" spans="7:7" x14ac:dyDescent="0.25">
      <c r="G328"/>
    </row>
    <row r="329" spans="7:7" x14ac:dyDescent="0.25">
      <c r="G329"/>
    </row>
    <row r="330" spans="7:7" x14ac:dyDescent="0.25">
      <c r="G330"/>
    </row>
    <row r="331" spans="7:7" x14ac:dyDescent="0.25">
      <c r="G331"/>
    </row>
    <row r="332" spans="7:7" x14ac:dyDescent="0.25">
      <c r="G332"/>
    </row>
    <row r="333" spans="7:7" x14ac:dyDescent="0.25">
      <c r="G333"/>
    </row>
    <row r="334" spans="7:7" x14ac:dyDescent="0.25">
      <c r="G334"/>
    </row>
    <row r="335" spans="7:7" x14ac:dyDescent="0.25">
      <c r="G335"/>
    </row>
    <row r="336" spans="7:7" x14ac:dyDescent="0.25">
      <c r="G336"/>
    </row>
    <row r="337" spans="7:7" x14ac:dyDescent="0.25">
      <c r="G337"/>
    </row>
    <row r="338" spans="7:7" x14ac:dyDescent="0.25">
      <c r="G338"/>
    </row>
    <row r="339" spans="7:7" x14ac:dyDescent="0.25">
      <c r="G339"/>
    </row>
    <row r="340" spans="7:7" x14ac:dyDescent="0.25">
      <c r="G340"/>
    </row>
    <row r="341" spans="7:7" x14ac:dyDescent="0.25">
      <c r="G341"/>
    </row>
    <row r="342" spans="7:7" x14ac:dyDescent="0.25">
      <c r="G342"/>
    </row>
    <row r="343" spans="7:7" x14ac:dyDescent="0.25">
      <c r="G343"/>
    </row>
    <row r="344" spans="7:7" x14ac:dyDescent="0.25">
      <c r="G344"/>
    </row>
    <row r="345" spans="7:7" x14ac:dyDescent="0.25">
      <c r="G345"/>
    </row>
    <row r="346" spans="7:7" x14ac:dyDescent="0.25">
      <c r="G346"/>
    </row>
    <row r="347" spans="7:7" x14ac:dyDescent="0.25">
      <c r="G347"/>
    </row>
    <row r="348" spans="7:7" x14ac:dyDescent="0.25">
      <c r="G348"/>
    </row>
    <row r="349" spans="7:7" x14ac:dyDescent="0.25">
      <c r="G349"/>
    </row>
    <row r="350" spans="7:7" x14ac:dyDescent="0.25">
      <c r="G350"/>
    </row>
    <row r="351" spans="7:7" x14ac:dyDescent="0.25">
      <c r="G351"/>
    </row>
    <row r="352" spans="7:7" x14ac:dyDescent="0.25">
      <c r="G352"/>
    </row>
    <row r="353" spans="7:7" x14ac:dyDescent="0.25">
      <c r="G353"/>
    </row>
    <row r="354" spans="7:7" x14ac:dyDescent="0.25">
      <c r="G354"/>
    </row>
    <row r="355" spans="7:7" x14ac:dyDescent="0.25">
      <c r="G355"/>
    </row>
    <row r="356" spans="7:7" x14ac:dyDescent="0.25">
      <c r="G356"/>
    </row>
    <row r="357" spans="7:7" x14ac:dyDescent="0.25">
      <c r="G357"/>
    </row>
    <row r="358" spans="7:7" x14ac:dyDescent="0.25">
      <c r="G358"/>
    </row>
    <row r="359" spans="7:7" x14ac:dyDescent="0.25">
      <c r="G359"/>
    </row>
    <row r="360" spans="7:7" x14ac:dyDescent="0.25">
      <c r="G360"/>
    </row>
    <row r="361" spans="7:7" x14ac:dyDescent="0.25">
      <c r="G361"/>
    </row>
    <row r="362" spans="7:7" x14ac:dyDescent="0.25">
      <c r="G362"/>
    </row>
    <row r="363" spans="7:7" x14ac:dyDescent="0.25">
      <c r="G363"/>
    </row>
    <row r="364" spans="7:7" x14ac:dyDescent="0.25">
      <c r="G364"/>
    </row>
    <row r="365" spans="7:7" x14ac:dyDescent="0.25">
      <c r="G365"/>
    </row>
    <row r="366" spans="7:7" x14ac:dyDescent="0.25">
      <c r="G366"/>
    </row>
    <row r="367" spans="7:7" x14ac:dyDescent="0.25">
      <c r="G367"/>
    </row>
    <row r="368" spans="7:7" x14ac:dyDescent="0.25">
      <c r="G368"/>
    </row>
    <row r="369" spans="7:7" x14ac:dyDescent="0.25">
      <c r="G369"/>
    </row>
    <row r="370" spans="7:7" x14ac:dyDescent="0.25">
      <c r="G370"/>
    </row>
    <row r="371" spans="7:7" x14ac:dyDescent="0.25">
      <c r="G371"/>
    </row>
    <row r="372" spans="7:7" x14ac:dyDescent="0.25">
      <c r="G372"/>
    </row>
    <row r="373" spans="7:7" x14ac:dyDescent="0.25">
      <c r="G373"/>
    </row>
    <row r="374" spans="7:7" x14ac:dyDescent="0.25">
      <c r="G374"/>
    </row>
    <row r="375" spans="7:7" x14ac:dyDescent="0.25">
      <c r="G375"/>
    </row>
    <row r="376" spans="7:7" x14ac:dyDescent="0.25">
      <c r="G376"/>
    </row>
    <row r="377" spans="7:7" x14ac:dyDescent="0.25">
      <c r="G377"/>
    </row>
    <row r="378" spans="7:7" x14ac:dyDescent="0.25">
      <c r="G378"/>
    </row>
    <row r="379" spans="7:7" x14ac:dyDescent="0.25">
      <c r="G379"/>
    </row>
    <row r="380" spans="7:7" x14ac:dyDescent="0.25">
      <c r="G380"/>
    </row>
    <row r="381" spans="7:7" x14ac:dyDescent="0.25">
      <c r="G381"/>
    </row>
    <row r="382" spans="7:7" x14ac:dyDescent="0.25">
      <c r="G382"/>
    </row>
    <row r="383" spans="7:7" x14ac:dyDescent="0.25">
      <c r="G383"/>
    </row>
    <row r="384" spans="7:7" x14ac:dyDescent="0.25">
      <c r="G384"/>
    </row>
    <row r="385" spans="7:7" x14ac:dyDescent="0.25">
      <c r="G385"/>
    </row>
    <row r="386" spans="7:7" x14ac:dyDescent="0.25">
      <c r="G386"/>
    </row>
    <row r="387" spans="7:7" x14ac:dyDescent="0.25">
      <c r="G387"/>
    </row>
    <row r="388" spans="7:7" x14ac:dyDescent="0.25">
      <c r="G388"/>
    </row>
    <row r="389" spans="7:7" x14ac:dyDescent="0.25">
      <c r="G389"/>
    </row>
    <row r="390" spans="7:7" x14ac:dyDescent="0.25">
      <c r="G390"/>
    </row>
    <row r="391" spans="7:7" x14ac:dyDescent="0.25">
      <c r="G391"/>
    </row>
    <row r="392" spans="7:7" x14ac:dyDescent="0.25">
      <c r="G392"/>
    </row>
    <row r="393" spans="7:7" x14ac:dyDescent="0.25">
      <c r="G393"/>
    </row>
    <row r="394" spans="7:7" x14ac:dyDescent="0.25">
      <c r="G394"/>
    </row>
    <row r="395" spans="7:7" x14ac:dyDescent="0.25">
      <c r="G395"/>
    </row>
    <row r="396" spans="7:7" x14ac:dyDescent="0.25">
      <c r="G396"/>
    </row>
    <row r="397" spans="7:7" x14ac:dyDescent="0.25">
      <c r="G397"/>
    </row>
    <row r="398" spans="7:7" x14ac:dyDescent="0.25">
      <c r="G398"/>
    </row>
    <row r="399" spans="7:7" x14ac:dyDescent="0.25">
      <c r="G399"/>
    </row>
    <row r="400" spans="7:7" x14ac:dyDescent="0.25">
      <c r="G400"/>
    </row>
    <row r="401" spans="7:7" x14ac:dyDescent="0.25">
      <c r="G401"/>
    </row>
    <row r="402" spans="7:7" x14ac:dyDescent="0.25">
      <c r="G402"/>
    </row>
    <row r="403" spans="7:7" x14ac:dyDescent="0.25">
      <c r="G403"/>
    </row>
    <row r="404" spans="7:7" x14ac:dyDescent="0.25">
      <c r="G404"/>
    </row>
    <row r="405" spans="7:7" x14ac:dyDescent="0.25">
      <c r="G405"/>
    </row>
    <row r="406" spans="7:7" x14ac:dyDescent="0.25">
      <c r="G406"/>
    </row>
    <row r="407" spans="7:7" x14ac:dyDescent="0.25">
      <c r="G407"/>
    </row>
    <row r="408" spans="7:7" x14ac:dyDescent="0.25">
      <c r="G408"/>
    </row>
    <row r="409" spans="7:7" x14ac:dyDescent="0.25">
      <c r="G409"/>
    </row>
    <row r="410" spans="7:7" x14ac:dyDescent="0.25">
      <c r="G410"/>
    </row>
    <row r="411" spans="7:7" x14ac:dyDescent="0.25">
      <c r="G411"/>
    </row>
    <row r="412" spans="7:7" x14ac:dyDescent="0.25">
      <c r="G412"/>
    </row>
    <row r="413" spans="7:7" x14ac:dyDescent="0.25">
      <c r="G413"/>
    </row>
    <row r="414" spans="7:7" x14ac:dyDescent="0.25">
      <c r="G414"/>
    </row>
    <row r="415" spans="7:7" x14ac:dyDescent="0.25">
      <c r="G415"/>
    </row>
    <row r="416" spans="7:7" x14ac:dyDescent="0.25">
      <c r="G416"/>
    </row>
    <row r="417" spans="7:7" x14ac:dyDescent="0.25">
      <c r="G417"/>
    </row>
    <row r="418" spans="7:7" x14ac:dyDescent="0.25">
      <c r="G418"/>
    </row>
    <row r="419" spans="7:7" x14ac:dyDescent="0.25">
      <c r="G419"/>
    </row>
    <row r="420" spans="7:7" x14ac:dyDescent="0.25">
      <c r="G420"/>
    </row>
    <row r="421" spans="7:7" x14ac:dyDescent="0.25">
      <c r="G421"/>
    </row>
    <row r="422" spans="7:7" x14ac:dyDescent="0.25">
      <c r="G422"/>
    </row>
    <row r="423" spans="7:7" x14ac:dyDescent="0.25">
      <c r="G423"/>
    </row>
    <row r="424" spans="7:7" x14ac:dyDescent="0.25">
      <c r="G424"/>
    </row>
    <row r="425" spans="7:7" x14ac:dyDescent="0.25">
      <c r="G425"/>
    </row>
    <row r="426" spans="7:7" x14ac:dyDescent="0.25">
      <c r="G426"/>
    </row>
    <row r="427" spans="7:7" x14ac:dyDescent="0.25">
      <c r="G427"/>
    </row>
    <row r="428" spans="7:7" x14ac:dyDescent="0.25">
      <c r="G428"/>
    </row>
    <row r="429" spans="7:7" x14ac:dyDescent="0.25">
      <c r="G429"/>
    </row>
    <row r="430" spans="7:7" x14ac:dyDescent="0.25">
      <c r="G430"/>
    </row>
    <row r="431" spans="7:7" x14ac:dyDescent="0.25">
      <c r="G431"/>
    </row>
    <row r="432" spans="7:7" x14ac:dyDescent="0.25">
      <c r="G432"/>
    </row>
    <row r="433" spans="7:7" x14ac:dyDescent="0.25">
      <c r="G433"/>
    </row>
    <row r="434" spans="7:7" x14ac:dyDescent="0.25">
      <c r="G434"/>
    </row>
    <row r="435" spans="7:7" x14ac:dyDescent="0.25">
      <c r="G435"/>
    </row>
    <row r="436" spans="7:7" x14ac:dyDescent="0.25">
      <c r="G436"/>
    </row>
    <row r="437" spans="7:7" x14ac:dyDescent="0.25">
      <c r="G437"/>
    </row>
    <row r="438" spans="7:7" x14ac:dyDescent="0.25">
      <c r="G438"/>
    </row>
    <row r="439" spans="7:7" x14ac:dyDescent="0.25">
      <c r="G439"/>
    </row>
    <row r="440" spans="7:7" x14ac:dyDescent="0.25">
      <c r="G440"/>
    </row>
    <row r="441" spans="7:7" x14ac:dyDescent="0.25">
      <c r="G441"/>
    </row>
    <row r="442" spans="7:7" x14ac:dyDescent="0.25">
      <c r="G442"/>
    </row>
    <row r="443" spans="7:7" x14ac:dyDescent="0.25">
      <c r="G443"/>
    </row>
    <row r="444" spans="7:7" x14ac:dyDescent="0.25">
      <c r="G444"/>
    </row>
    <row r="445" spans="7:7" x14ac:dyDescent="0.25">
      <c r="G445"/>
    </row>
    <row r="446" spans="7:7" x14ac:dyDescent="0.25">
      <c r="G446"/>
    </row>
    <row r="447" spans="7:7" x14ac:dyDescent="0.25">
      <c r="G447"/>
    </row>
    <row r="448" spans="7:7" x14ac:dyDescent="0.25">
      <c r="G448"/>
    </row>
    <row r="449" spans="7:7" x14ac:dyDescent="0.25">
      <c r="G449"/>
    </row>
    <row r="450" spans="7:7" x14ac:dyDescent="0.25">
      <c r="G450"/>
    </row>
    <row r="451" spans="7:7" x14ac:dyDescent="0.25">
      <c r="G451"/>
    </row>
    <row r="452" spans="7:7" x14ac:dyDescent="0.25">
      <c r="G452"/>
    </row>
    <row r="453" spans="7:7" x14ac:dyDescent="0.25">
      <c r="G453"/>
    </row>
    <row r="454" spans="7:7" x14ac:dyDescent="0.25">
      <c r="G454"/>
    </row>
    <row r="455" spans="7:7" x14ac:dyDescent="0.25">
      <c r="G455"/>
    </row>
    <row r="456" spans="7:7" x14ac:dyDescent="0.25">
      <c r="G456"/>
    </row>
    <row r="457" spans="7:7" x14ac:dyDescent="0.25">
      <c r="G457"/>
    </row>
    <row r="458" spans="7:7" x14ac:dyDescent="0.25">
      <c r="G458"/>
    </row>
    <row r="459" spans="7:7" x14ac:dyDescent="0.25">
      <c r="G459"/>
    </row>
    <row r="460" spans="7:7" x14ac:dyDescent="0.25">
      <c r="G460"/>
    </row>
    <row r="461" spans="7:7" x14ac:dyDescent="0.25">
      <c r="G461"/>
    </row>
    <row r="462" spans="7:7" x14ac:dyDescent="0.25">
      <c r="G462"/>
    </row>
    <row r="463" spans="7:7" x14ac:dyDescent="0.25">
      <c r="G463"/>
    </row>
    <row r="464" spans="7:7" x14ac:dyDescent="0.25">
      <c r="G464"/>
    </row>
    <row r="465" spans="7:7" x14ac:dyDescent="0.25">
      <c r="G465"/>
    </row>
    <row r="466" spans="7:7" x14ac:dyDescent="0.25">
      <c r="G466"/>
    </row>
    <row r="467" spans="7:7" x14ac:dyDescent="0.25">
      <c r="G467"/>
    </row>
    <row r="468" spans="7:7" x14ac:dyDescent="0.25">
      <c r="G468"/>
    </row>
    <row r="469" spans="7:7" x14ac:dyDescent="0.25">
      <c r="G469"/>
    </row>
    <row r="470" spans="7:7" x14ac:dyDescent="0.25">
      <c r="G470"/>
    </row>
    <row r="471" spans="7:7" x14ac:dyDescent="0.25">
      <c r="G471"/>
    </row>
    <row r="472" spans="7:7" x14ac:dyDescent="0.25">
      <c r="G472"/>
    </row>
    <row r="473" spans="7:7" x14ac:dyDescent="0.25">
      <c r="G473"/>
    </row>
    <row r="474" spans="7:7" x14ac:dyDescent="0.25">
      <c r="G474"/>
    </row>
    <row r="475" spans="7:7" x14ac:dyDescent="0.25">
      <c r="G475"/>
    </row>
    <row r="476" spans="7:7" x14ac:dyDescent="0.25">
      <c r="G476"/>
    </row>
    <row r="477" spans="7:7" x14ac:dyDescent="0.25">
      <c r="G477"/>
    </row>
    <row r="478" spans="7:7" x14ac:dyDescent="0.25">
      <c r="G478"/>
    </row>
    <row r="479" spans="7:7" x14ac:dyDescent="0.25">
      <c r="G479"/>
    </row>
    <row r="480" spans="7:7" x14ac:dyDescent="0.25">
      <c r="G480"/>
    </row>
    <row r="481" spans="7:7" x14ac:dyDescent="0.25">
      <c r="G481"/>
    </row>
    <row r="482" spans="7:7" x14ac:dyDescent="0.25">
      <c r="G482"/>
    </row>
    <row r="483" spans="7:7" x14ac:dyDescent="0.25">
      <c r="G483"/>
    </row>
    <row r="484" spans="7:7" x14ac:dyDescent="0.25">
      <c r="G484"/>
    </row>
    <row r="485" spans="7:7" x14ac:dyDescent="0.25">
      <c r="G485"/>
    </row>
    <row r="486" spans="7:7" x14ac:dyDescent="0.25">
      <c r="G486"/>
    </row>
    <row r="487" spans="7:7" x14ac:dyDescent="0.25">
      <c r="G487"/>
    </row>
    <row r="488" spans="7:7" x14ac:dyDescent="0.25">
      <c r="G488"/>
    </row>
    <row r="489" spans="7:7" x14ac:dyDescent="0.25">
      <c r="G489"/>
    </row>
    <row r="490" spans="7:7" x14ac:dyDescent="0.25">
      <c r="G490"/>
    </row>
    <row r="491" spans="7:7" x14ac:dyDescent="0.25">
      <c r="G491"/>
    </row>
    <row r="492" spans="7:7" x14ac:dyDescent="0.25">
      <c r="G492"/>
    </row>
    <row r="493" spans="7:7" x14ac:dyDescent="0.25">
      <c r="G493"/>
    </row>
    <row r="494" spans="7:7" x14ac:dyDescent="0.25">
      <c r="G494"/>
    </row>
    <row r="495" spans="7:7" x14ac:dyDescent="0.25">
      <c r="G495"/>
    </row>
    <row r="496" spans="7:7" x14ac:dyDescent="0.25">
      <c r="G496"/>
    </row>
    <row r="497" spans="7:7" x14ac:dyDescent="0.25">
      <c r="G497"/>
    </row>
    <row r="498" spans="7:7" x14ac:dyDescent="0.25">
      <c r="G498"/>
    </row>
    <row r="499" spans="7:7" x14ac:dyDescent="0.25">
      <c r="G499"/>
    </row>
    <row r="500" spans="7:7" x14ac:dyDescent="0.25">
      <c r="G500"/>
    </row>
    <row r="501" spans="7:7" x14ac:dyDescent="0.25">
      <c r="G501"/>
    </row>
    <row r="502" spans="7:7" x14ac:dyDescent="0.25">
      <c r="G502"/>
    </row>
    <row r="503" spans="7:7" x14ac:dyDescent="0.25">
      <c r="G503"/>
    </row>
    <row r="504" spans="7:7" x14ac:dyDescent="0.25">
      <c r="G504"/>
    </row>
    <row r="505" spans="7:7" x14ac:dyDescent="0.25">
      <c r="G505"/>
    </row>
    <row r="506" spans="7:7" x14ac:dyDescent="0.25">
      <c r="G506"/>
    </row>
    <row r="507" spans="7:7" x14ac:dyDescent="0.25">
      <c r="G507"/>
    </row>
    <row r="508" spans="7:7" x14ac:dyDescent="0.25">
      <c r="G508"/>
    </row>
    <row r="509" spans="7:7" x14ac:dyDescent="0.25">
      <c r="G509"/>
    </row>
    <row r="510" spans="7:7" x14ac:dyDescent="0.25">
      <c r="G510"/>
    </row>
    <row r="511" spans="7:7" x14ac:dyDescent="0.25">
      <c r="G511"/>
    </row>
    <row r="512" spans="7:7" x14ac:dyDescent="0.25">
      <c r="G512"/>
    </row>
    <row r="513" spans="7:7" x14ac:dyDescent="0.25">
      <c r="G513"/>
    </row>
    <row r="514" spans="7:7" x14ac:dyDescent="0.25">
      <c r="G514"/>
    </row>
    <row r="515" spans="7:7" x14ac:dyDescent="0.25">
      <c r="G515"/>
    </row>
    <row r="516" spans="7:7" x14ac:dyDescent="0.25">
      <c r="G516"/>
    </row>
    <row r="517" spans="7:7" x14ac:dyDescent="0.25">
      <c r="G517"/>
    </row>
    <row r="518" spans="7:7" x14ac:dyDescent="0.25">
      <c r="G518"/>
    </row>
    <row r="519" spans="7:7" x14ac:dyDescent="0.25">
      <c r="G519"/>
    </row>
    <row r="520" spans="7:7" x14ac:dyDescent="0.25">
      <c r="G520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topLeftCell="A7" workbookViewId="0">
      <selection activeCell="S3" sqref="S3"/>
    </sheetView>
  </sheetViews>
  <sheetFormatPr defaultRowHeight="15" x14ac:dyDescent="0.25"/>
  <cols>
    <col min="1" max="1" width="14.7109375" bestFit="1" customWidth="1"/>
    <col min="2" max="3" width="4.5703125" bestFit="1" customWidth="1"/>
    <col min="4" max="4" width="5.5703125" bestFit="1" customWidth="1"/>
    <col min="5" max="5" width="3.7109375" bestFit="1" customWidth="1"/>
    <col min="6" max="6" width="4.5703125" bestFit="1" customWidth="1"/>
    <col min="7" max="7" width="5.5703125" bestFit="1" customWidth="1"/>
    <col min="8" max="8" width="4.5703125" bestFit="1" customWidth="1"/>
    <col min="9" max="9" width="5.5703125" bestFit="1" customWidth="1"/>
    <col min="10" max="10" width="4.5703125" bestFit="1" customWidth="1"/>
    <col min="11" max="12" width="5.5703125" bestFit="1" customWidth="1"/>
    <col min="13" max="13" width="4.5703125" bestFit="1" customWidth="1"/>
    <col min="14" max="14" width="11.140625" bestFit="1" customWidth="1"/>
  </cols>
  <sheetData>
    <row r="1" spans="1:14" ht="33" customHeight="1" x14ac:dyDescent="0.25">
      <c r="A1" s="374" t="s">
        <v>593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1:14" ht="16.5" thickBot="1" x14ac:dyDescent="0.3">
      <c r="A2" s="144"/>
    </row>
    <row r="3" spans="1:14" ht="51.6" customHeight="1" thickTop="1" thickBot="1" x14ac:dyDescent="0.3">
      <c r="A3" s="145" t="s">
        <v>6</v>
      </c>
      <c r="B3" s="156" t="s">
        <v>541</v>
      </c>
      <c r="C3" s="156" t="s">
        <v>542</v>
      </c>
      <c r="D3" s="156" t="s">
        <v>543</v>
      </c>
      <c r="E3" s="156" t="s">
        <v>544</v>
      </c>
      <c r="F3" s="156" t="s">
        <v>545</v>
      </c>
      <c r="G3" s="156" t="s">
        <v>546</v>
      </c>
      <c r="H3" s="156" t="s">
        <v>547</v>
      </c>
      <c r="I3" s="156" t="s">
        <v>548</v>
      </c>
      <c r="J3" s="156" t="s">
        <v>549</v>
      </c>
      <c r="K3" s="156" t="s">
        <v>550</v>
      </c>
      <c r="L3" s="156" t="s">
        <v>551</v>
      </c>
      <c r="M3" s="156" t="s">
        <v>552</v>
      </c>
      <c r="N3" s="147" t="s">
        <v>557</v>
      </c>
    </row>
    <row r="4" spans="1:14" ht="15.75" thickBot="1" x14ac:dyDescent="0.3">
      <c r="A4" s="148" t="s">
        <v>10</v>
      </c>
      <c r="B4" s="149">
        <v>10.750399148483236</v>
      </c>
      <c r="C4" s="149">
        <v>25.756652447694496</v>
      </c>
      <c r="D4" s="149">
        <v>100</v>
      </c>
      <c r="E4" s="149">
        <v>2.1146953405017923</v>
      </c>
      <c r="F4" s="149">
        <v>6.4633591260810199</v>
      </c>
      <c r="G4" s="149">
        <v>100</v>
      </c>
      <c r="H4" s="149">
        <v>82.865090403337973</v>
      </c>
      <c r="I4" s="149">
        <v>96.626984126984127</v>
      </c>
      <c r="J4" s="149">
        <v>91.451292246520879</v>
      </c>
      <c r="K4" s="149">
        <v>83.023255813953483</v>
      </c>
      <c r="L4" s="149">
        <v>70.256410256410248</v>
      </c>
      <c r="M4" s="149">
        <v>42.018437651625426</v>
      </c>
      <c r="N4" s="157">
        <v>10311</v>
      </c>
    </row>
    <row r="5" spans="1:14" ht="15.75" thickBot="1" x14ac:dyDescent="0.3">
      <c r="A5" s="148" t="s">
        <v>11</v>
      </c>
      <c r="B5" s="149">
        <v>10.795454545454545</v>
      </c>
      <c r="C5" s="149">
        <v>23.893805309734514</v>
      </c>
      <c r="D5" s="149">
        <v>100</v>
      </c>
      <c r="E5" s="149">
        <v>3.5326086956521738</v>
      </c>
      <c r="F5" s="149">
        <v>3.3333333333333335</v>
      </c>
      <c r="G5" s="149">
        <v>100</v>
      </c>
      <c r="H5" s="149">
        <v>82.758620689655174</v>
      </c>
      <c r="I5" s="149">
        <v>69.230769230769226</v>
      </c>
      <c r="J5" s="149">
        <v>73.91304347826086</v>
      </c>
      <c r="K5" s="149">
        <v>64.285714285714292</v>
      </c>
      <c r="L5" s="149">
        <v>33.333333333333329</v>
      </c>
      <c r="M5" s="149">
        <v>14.0625</v>
      </c>
      <c r="N5" s="158">
        <v>282</v>
      </c>
    </row>
    <row r="6" spans="1:14" ht="15.75" thickBot="1" x14ac:dyDescent="0.3">
      <c r="A6" s="148" t="s">
        <v>12</v>
      </c>
      <c r="B6" s="149">
        <v>11.560354008299365</v>
      </c>
      <c r="C6" s="149">
        <v>26.371519853947966</v>
      </c>
      <c r="D6" s="149">
        <v>100</v>
      </c>
      <c r="E6" s="149">
        <v>2.5899930222058041</v>
      </c>
      <c r="F6" s="149">
        <v>6.8471886857537081</v>
      </c>
      <c r="G6" s="149">
        <v>100</v>
      </c>
      <c r="H6" s="149">
        <v>79.239040529363109</v>
      </c>
      <c r="I6" s="149">
        <v>96.926503340757236</v>
      </c>
      <c r="J6" s="149">
        <v>94.399277326106585</v>
      </c>
      <c r="K6" s="149">
        <v>84.724919093851142</v>
      </c>
      <c r="L6" s="149">
        <v>74.285714285714292</v>
      </c>
      <c r="M6" s="149">
        <v>42.027455121436113</v>
      </c>
      <c r="N6" s="157">
        <v>25178</v>
      </c>
    </row>
    <row r="7" spans="1:14" ht="15.75" thickBot="1" x14ac:dyDescent="0.3">
      <c r="A7" s="148" t="s">
        <v>57</v>
      </c>
      <c r="B7" s="149">
        <v>12.631578947368421</v>
      </c>
      <c r="C7" s="149">
        <v>30.434782608695656</v>
      </c>
      <c r="D7" s="149">
        <v>100</v>
      </c>
      <c r="E7" s="149">
        <v>3.0674846625766872</v>
      </c>
      <c r="F7" s="149">
        <v>8.3623693379790947</v>
      </c>
      <c r="G7" s="149">
        <v>100</v>
      </c>
      <c r="H7" s="149">
        <v>51.666666666666671</v>
      </c>
      <c r="I7" s="149">
        <v>98.571428571428584</v>
      </c>
      <c r="J7" s="149">
        <v>95</v>
      </c>
      <c r="K7" s="149">
        <v>82.90598290598291</v>
      </c>
      <c r="L7" s="149">
        <v>75</v>
      </c>
      <c r="M7" s="149">
        <v>43.846153846153847</v>
      </c>
      <c r="N7" s="157">
        <v>1299</v>
      </c>
    </row>
    <row r="8" spans="1:14" ht="15.75" thickBot="1" x14ac:dyDescent="0.3">
      <c r="A8" s="148" t="s">
        <v>58</v>
      </c>
      <c r="B8" s="149">
        <v>9.6678966789667893</v>
      </c>
      <c r="C8" s="149">
        <v>27.128712871287131</v>
      </c>
      <c r="D8" s="149">
        <v>100</v>
      </c>
      <c r="E8" s="149">
        <v>1.2016021361815754</v>
      </c>
      <c r="F8" s="149">
        <v>3.1746031746031744</v>
      </c>
      <c r="G8" s="149">
        <v>100</v>
      </c>
      <c r="H8" s="149">
        <v>78.531073446327682</v>
      </c>
      <c r="I8" s="149">
        <v>100</v>
      </c>
      <c r="J8" s="149">
        <v>98.86363636363636</v>
      </c>
      <c r="K8" s="149">
        <v>78.048780487804876</v>
      </c>
      <c r="L8" s="149">
        <v>78.94736842105263</v>
      </c>
      <c r="M8" s="149">
        <v>42.920353982300888</v>
      </c>
      <c r="N8" s="157">
        <v>1229</v>
      </c>
    </row>
    <row r="9" spans="1:14" ht="15.75" thickBot="1" x14ac:dyDescent="0.3">
      <c r="A9" s="148" t="s">
        <v>15</v>
      </c>
      <c r="B9" s="149">
        <v>10.52387575336115</v>
      </c>
      <c r="C9" s="149">
        <v>27.113957211468492</v>
      </c>
      <c r="D9" s="149">
        <v>100</v>
      </c>
      <c r="E9" s="149">
        <v>2.5146842878120412</v>
      </c>
      <c r="F9" s="149">
        <v>7.1132187314759925</v>
      </c>
      <c r="G9" s="149">
        <v>100</v>
      </c>
      <c r="H9" s="149">
        <v>78.565328778821524</v>
      </c>
      <c r="I9" s="149">
        <v>97.635467980295559</v>
      </c>
      <c r="J9" s="149">
        <v>95.847750865051907</v>
      </c>
      <c r="K9" s="149">
        <v>88.115942028985501</v>
      </c>
      <c r="L9" s="149">
        <v>64.848484848484844</v>
      </c>
      <c r="M9" s="149">
        <v>43.103448275862064</v>
      </c>
      <c r="N9" s="157">
        <v>11729</v>
      </c>
    </row>
    <row r="10" spans="1:14" ht="26.25" thickBot="1" x14ac:dyDescent="0.3">
      <c r="A10" s="148" t="s">
        <v>16</v>
      </c>
      <c r="B10" s="149">
        <v>7.0079883805373999</v>
      </c>
      <c r="C10" s="149">
        <v>25.04488330341113</v>
      </c>
      <c r="D10" s="149">
        <v>100</v>
      </c>
      <c r="E10" s="149">
        <v>1.3930722891566265</v>
      </c>
      <c r="F10" s="149">
        <v>10.020040080160321</v>
      </c>
      <c r="G10" s="149">
        <v>100</v>
      </c>
      <c r="H10" s="149">
        <v>69.080779944289688</v>
      </c>
      <c r="I10" s="149">
        <v>92.857142857142861</v>
      </c>
      <c r="J10" s="149">
        <v>88.028169014084511</v>
      </c>
      <c r="K10" s="149">
        <v>85.074626865671647</v>
      </c>
      <c r="L10" s="149">
        <v>70.588235294117652</v>
      </c>
      <c r="M10" s="149">
        <v>37.209302325581397</v>
      </c>
      <c r="N10" s="157">
        <v>1951</v>
      </c>
    </row>
    <row r="11" spans="1:14" ht="15.75" thickBot="1" x14ac:dyDescent="0.3">
      <c r="A11" s="148" t="s">
        <v>17</v>
      </c>
      <c r="B11" s="149">
        <v>16.082359488035614</v>
      </c>
      <c r="C11" s="149">
        <v>35.785649409627609</v>
      </c>
      <c r="D11" s="149">
        <v>100</v>
      </c>
      <c r="E11" s="149">
        <v>3.478625314333613</v>
      </c>
      <c r="F11" s="149">
        <v>11.221945137157107</v>
      </c>
      <c r="G11" s="149">
        <v>100</v>
      </c>
      <c r="H11" s="149">
        <v>89.239332096474953</v>
      </c>
      <c r="I11" s="149">
        <v>87.539936102236425</v>
      </c>
      <c r="J11" s="149">
        <v>75.903614457831324</v>
      </c>
      <c r="K11" s="149">
        <v>67.741935483870961</v>
      </c>
      <c r="L11" s="149">
        <v>63.793103448275865</v>
      </c>
      <c r="M11" s="149">
        <v>41.935483870967744</v>
      </c>
      <c r="N11" s="157">
        <v>3510</v>
      </c>
    </row>
    <row r="12" spans="1:14" ht="15.75" thickBot="1" x14ac:dyDescent="0.3">
      <c r="A12" s="148" t="s">
        <v>18</v>
      </c>
      <c r="B12" s="149">
        <v>9.2642343357309986</v>
      </c>
      <c r="C12" s="149">
        <v>27.16099959033183</v>
      </c>
      <c r="D12" s="149">
        <v>100</v>
      </c>
      <c r="E12" s="149">
        <v>1.9060238507797371</v>
      </c>
      <c r="F12" s="149">
        <v>7.1140939597315436</v>
      </c>
      <c r="G12" s="149">
        <v>100</v>
      </c>
      <c r="H12" s="149">
        <v>82.854209445585212</v>
      </c>
      <c r="I12" s="149">
        <v>96.193771626297575</v>
      </c>
      <c r="J12" s="149">
        <v>93.290043290043286</v>
      </c>
      <c r="K12" s="149">
        <v>84.491114701130854</v>
      </c>
      <c r="L12" s="149">
        <v>63.551401869158873</v>
      </c>
      <c r="M12" s="149">
        <v>44.861567339277336</v>
      </c>
      <c r="N12" s="157">
        <v>10160</v>
      </c>
    </row>
    <row r="13" spans="1:14" ht="15.75" thickBot="1" x14ac:dyDescent="0.3">
      <c r="A13" s="148" t="s">
        <v>19</v>
      </c>
      <c r="B13" s="149">
        <v>9.1315842993695338</v>
      </c>
      <c r="C13" s="149">
        <v>20.696489241223105</v>
      </c>
      <c r="D13" s="149">
        <v>100</v>
      </c>
      <c r="E13" s="149">
        <v>1.7934520943668752</v>
      </c>
      <c r="F13" s="149">
        <v>5.4673721340388006</v>
      </c>
      <c r="G13" s="149">
        <v>100</v>
      </c>
      <c r="H13" s="149">
        <v>75.954198473282446</v>
      </c>
      <c r="I13" s="149">
        <v>79.032258064516128</v>
      </c>
      <c r="J13" s="149">
        <v>78.225806451612897</v>
      </c>
      <c r="K13" s="149">
        <v>68.181818181818173</v>
      </c>
      <c r="L13" s="149">
        <v>52.450980392156865</v>
      </c>
      <c r="M13" s="149">
        <v>24.726477024070022</v>
      </c>
      <c r="N13" s="157">
        <v>6648</v>
      </c>
    </row>
    <row r="14" spans="1:14" ht="15.75" thickBot="1" x14ac:dyDescent="0.3">
      <c r="A14" s="148" t="s">
        <v>20</v>
      </c>
      <c r="B14" s="149">
        <v>14.192886456908344</v>
      </c>
      <c r="C14" s="149">
        <v>31.71007927519819</v>
      </c>
      <c r="D14" s="149">
        <v>100</v>
      </c>
      <c r="E14" s="149">
        <v>3.9501039501039505</v>
      </c>
      <c r="F14" s="149">
        <v>6.0422960725075532</v>
      </c>
      <c r="G14" s="149">
        <v>100</v>
      </c>
      <c r="H14" s="149">
        <v>87.150837988826808</v>
      </c>
      <c r="I14" s="149">
        <v>94.273127753303967</v>
      </c>
      <c r="J14" s="149">
        <v>93.396226415094347</v>
      </c>
      <c r="K14" s="149">
        <v>81.690140845070431</v>
      </c>
      <c r="L14" s="149">
        <v>76.470588235294116</v>
      </c>
      <c r="M14" s="149">
        <v>49.264705882352942</v>
      </c>
      <c r="N14" s="157">
        <v>2479</v>
      </c>
    </row>
    <row r="15" spans="1:14" ht="15.75" thickBot="1" x14ac:dyDescent="0.3">
      <c r="A15" s="148" t="s">
        <v>21</v>
      </c>
      <c r="B15" s="149">
        <v>8.3636363636363633</v>
      </c>
      <c r="C15" s="149">
        <v>25.240641711229944</v>
      </c>
      <c r="D15" s="149">
        <v>100</v>
      </c>
      <c r="E15" s="149">
        <v>1.7988007994670221</v>
      </c>
      <c r="F15" s="149">
        <v>6.4705882352941186</v>
      </c>
      <c r="G15" s="149">
        <v>100</v>
      </c>
      <c r="H15" s="149">
        <v>91.065292096219935</v>
      </c>
      <c r="I15" s="149">
        <v>87.955182072829132</v>
      </c>
      <c r="J15" s="149">
        <v>90.683229813664596</v>
      </c>
      <c r="K15" s="149">
        <v>85.093167701863365</v>
      </c>
      <c r="L15" s="149">
        <v>62.068965517241381</v>
      </c>
      <c r="M15" s="149">
        <v>36.46322378716745</v>
      </c>
      <c r="N15" s="157">
        <v>3878</v>
      </c>
    </row>
    <row r="16" spans="1:14" ht="15.75" thickBot="1" x14ac:dyDescent="0.3">
      <c r="A16" s="148" t="s">
        <v>22</v>
      </c>
      <c r="B16" s="149">
        <v>0</v>
      </c>
      <c r="C16" s="149">
        <v>0</v>
      </c>
      <c r="D16" s="149">
        <v>100</v>
      </c>
      <c r="E16" s="149">
        <v>0</v>
      </c>
      <c r="F16" s="149">
        <v>0</v>
      </c>
      <c r="G16" s="149">
        <v>100</v>
      </c>
      <c r="H16" s="149">
        <v>0</v>
      </c>
      <c r="I16" s="149">
        <v>94.748858447488587</v>
      </c>
      <c r="J16" s="149">
        <v>91.638225255972699</v>
      </c>
      <c r="K16" s="149">
        <v>92.814371257485035</v>
      </c>
      <c r="L16" s="149">
        <v>66.945606694560666</v>
      </c>
      <c r="M16" s="149">
        <v>53.744650499286728</v>
      </c>
      <c r="N16" s="157">
        <v>13088</v>
      </c>
    </row>
    <row r="17" spans="1:14" ht="15.75" thickBot="1" x14ac:dyDescent="0.3">
      <c r="A17" s="148" t="s">
        <v>23</v>
      </c>
      <c r="B17" s="149">
        <v>13.81011097410604</v>
      </c>
      <c r="C17" s="149">
        <v>33.091286307053942</v>
      </c>
      <c r="D17" s="149">
        <v>100</v>
      </c>
      <c r="E17" s="149">
        <v>4.0725984949092524</v>
      </c>
      <c r="F17" s="149">
        <v>11.282051282051283</v>
      </c>
      <c r="G17" s="149">
        <v>100</v>
      </c>
      <c r="H17" s="149">
        <v>91.657397107897665</v>
      </c>
      <c r="I17" s="149">
        <v>93.95017793594306</v>
      </c>
      <c r="J17" s="149">
        <v>89.552238805970148</v>
      </c>
      <c r="K17" s="149">
        <v>90.07633587786259</v>
      </c>
      <c r="L17" s="149">
        <v>56.666666666666664</v>
      </c>
      <c r="M17" s="149">
        <v>53.432282003710576</v>
      </c>
      <c r="N17" s="157">
        <v>3733</v>
      </c>
    </row>
    <row r="18" spans="1:14" ht="15.75" thickBot="1" x14ac:dyDescent="0.3">
      <c r="A18" s="148" t="s">
        <v>24</v>
      </c>
      <c r="B18" s="149">
        <v>66.666666666666657</v>
      </c>
      <c r="C18" s="149">
        <v>41.237113402061851</v>
      </c>
      <c r="D18" s="149">
        <v>0</v>
      </c>
      <c r="E18" s="149">
        <v>0</v>
      </c>
      <c r="F18" s="149">
        <v>24.484536082474225</v>
      </c>
      <c r="G18" s="149">
        <v>0</v>
      </c>
      <c r="H18" s="149">
        <v>95.180722891566262</v>
      </c>
      <c r="I18" s="149">
        <v>94.73684210526315</v>
      </c>
      <c r="J18" s="149">
        <v>90</v>
      </c>
      <c r="K18" s="149">
        <v>100</v>
      </c>
      <c r="L18" s="149">
        <v>100</v>
      </c>
      <c r="M18" s="149">
        <v>68.461538461538467</v>
      </c>
      <c r="N18" s="158">
        <v>857</v>
      </c>
    </row>
    <row r="19" spans="1:14" ht="15.75" thickBot="1" x14ac:dyDescent="0.3">
      <c r="A19" s="148" t="s">
        <v>25</v>
      </c>
      <c r="B19" s="149">
        <v>26.309954918335677</v>
      </c>
      <c r="C19" s="149">
        <v>45.508390918065153</v>
      </c>
      <c r="D19" s="149">
        <v>100</v>
      </c>
      <c r="E19" s="149">
        <v>5.289330922242315</v>
      </c>
      <c r="F19" s="149">
        <v>16.455696202531644</v>
      </c>
      <c r="G19" s="149">
        <v>100</v>
      </c>
      <c r="H19" s="149">
        <v>94.215358931552586</v>
      </c>
      <c r="I19" s="149">
        <v>94.168260038240916</v>
      </c>
      <c r="J19" s="149">
        <v>88.935281837160744</v>
      </c>
      <c r="K19" s="149">
        <v>87.8888888888889</v>
      </c>
      <c r="L19" s="149">
        <v>85.359116022099442</v>
      </c>
      <c r="M19" s="149">
        <v>61.753144654088054</v>
      </c>
      <c r="N19" s="157">
        <v>29983</v>
      </c>
    </row>
    <row r="20" spans="1:14" ht="15.75" thickBot="1" x14ac:dyDescent="0.3">
      <c r="A20" s="148" t="s">
        <v>26</v>
      </c>
      <c r="B20" s="149">
        <v>20.699735087238512</v>
      </c>
      <c r="C20" s="149">
        <v>37.815619495008804</v>
      </c>
      <c r="D20" s="149">
        <v>100</v>
      </c>
      <c r="E20" s="149">
        <v>4.7676604888530756</v>
      </c>
      <c r="F20" s="149">
        <v>11.730205278592376</v>
      </c>
      <c r="G20" s="149">
        <v>100</v>
      </c>
      <c r="H20" s="149">
        <v>94.92963576158941</v>
      </c>
      <c r="I20" s="149">
        <v>89.159891598915991</v>
      </c>
      <c r="J20" s="149">
        <v>85.683760683760681</v>
      </c>
      <c r="K20" s="149">
        <v>87.523629489603024</v>
      </c>
      <c r="L20" s="149">
        <v>87.692307692307693</v>
      </c>
      <c r="M20" s="149">
        <v>60.171919770773641</v>
      </c>
      <c r="N20" s="157">
        <v>14527</v>
      </c>
    </row>
    <row r="21" spans="1:14" ht="15.75" thickBot="1" x14ac:dyDescent="0.3">
      <c r="A21" s="148" t="s">
        <v>27</v>
      </c>
      <c r="B21" s="149">
        <v>15.14644351464435</v>
      </c>
      <c r="C21" s="149">
        <v>35.16949152542373</v>
      </c>
      <c r="D21" s="149">
        <v>100</v>
      </c>
      <c r="E21" s="149">
        <v>2.9029029029029032</v>
      </c>
      <c r="F21" s="149">
        <v>6.6298342541436464</v>
      </c>
      <c r="G21" s="149">
        <v>100</v>
      </c>
      <c r="H21" s="149">
        <v>96.475770925110126</v>
      </c>
      <c r="I21" s="149">
        <v>96.938775510204081</v>
      </c>
      <c r="J21" s="149">
        <v>89.189189189189193</v>
      </c>
      <c r="K21" s="149">
        <v>70.769230769230774</v>
      </c>
      <c r="L21" s="149">
        <v>75</v>
      </c>
      <c r="M21" s="149">
        <v>44.067796610169488</v>
      </c>
      <c r="N21" s="157">
        <v>1563</v>
      </c>
    </row>
    <row r="22" spans="1:14" ht="15.75" thickBot="1" x14ac:dyDescent="0.3">
      <c r="A22" s="148" t="s">
        <v>28</v>
      </c>
      <c r="B22" s="149">
        <v>14.077990746860541</v>
      </c>
      <c r="C22" s="149">
        <v>29.914529914529915</v>
      </c>
      <c r="D22" s="149">
        <v>100</v>
      </c>
      <c r="E22" s="149">
        <v>3.1139994584348769</v>
      </c>
      <c r="F22" s="149">
        <v>9.5343680709534357</v>
      </c>
      <c r="G22" s="149">
        <v>100</v>
      </c>
      <c r="H22" s="149">
        <v>92.103810049696307</v>
      </c>
      <c r="I22" s="149">
        <v>93.255131964809379</v>
      </c>
      <c r="J22" s="149">
        <v>86.842105263157904</v>
      </c>
      <c r="K22" s="149">
        <v>86.956521739130437</v>
      </c>
      <c r="L22" s="149">
        <v>72.340425531914903</v>
      </c>
      <c r="M22" s="149">
        <v>48.834196891191709</v>
      </c>
      <c r="N22" s="157">
        <v>5943</v>
      </c>
    </row>
    <row r="23" spans="1:14" ht="15.75" thickBot="1" x14ac:dyDescent="0.3">
      <c r="A23" s="148" t="s">
        <v>29</v>
      </c>
      <c r="B23" s="149">
        <v>20.7</v>
      </c>
      <c r="C23" s="149">
        <v>37.569546120058568</v>
      </c>
      <c r="D23" s="149">
        <v>100</v>
      </c>
      <c r="E23" s="149">
        <v>4.5050182481751824</v>
      </c>
      <c r="F23" s="149">
        <v>15.773259396179915</v>
      </c>
      <c r="G23" s="149">
        <v>100</v>
      </c>
      <c r="H23" s="149">
        <v>95.374171139880019</v>
      </c>
      <c r="I23" s="149">
        <v>96.315789473684205</v>
      </c>
      <c r="J23" s="149">
        <v>95.064935064935057</v>
      </c>
      <c r="K23" s="149">
        <v>90.629183400267735</v>
      </c>
      <c r="L23" s="149">
        <v>93.069306930693074</v>
      </c>
      <c r="M23" s="149">
        <v>56.895766954938551</v>
      </c>
      <c r="N23" s="157">
        <v>20082</v>
      </c>
    </row>
    <row r="24" spans="1:14" ht="15.75" thickBot="1" x14ac:dyDescent="0.3">
      <c r="A24" s="148" t="s">
        <v>30</v>
      </c>
      <c r="B24" s="149">
        <v>14.859926918392205</v>
      </c>
      <c r="C24" s="149">
        <v>58.991776903825532</v>
      </c>
      <c r="D24" s="149">
        <v>100</v>
      </c>
      <c r="E24" s="149">
        <v>3.4553893759669934</v>
      </c>
      <c r="F24" s="149">
        <v>39.173967459324153</v>
      </c>
      <c r="G24" s="149">
        <v>100</v>
      </c>
      <c r="H24" s="149">
        <v>91.639522258414758</v>
      </c>
      <c r="I24" s="149">
        <v>96.32352941176471</v>
      </c>
      <c r="J24" s="149">
        <v>96.491228070175438</v>
      </c>
      <c r="K24" s="149">
        <v>92.1875</v>
      </c>
      <c r="L24" s="149">
        <v>77.659574468085097</v>
      </c>
      <c r="M24" s="149">
        <v>58.653846153846153</v>
      </c>
      <c r="N24" s="157">
        <v>4553</v>
      </c>
    </row>
    <row r="25" spans="1:14" ht="15.75" thickBot="1" x14ac:dyDescent="0.3">
      <c r="A25" s="152" t="s">
        <v>95</v>
      </c>
      <c r="B25" s="159">
        <v>12.993135826239474</v>
      </c>
      <c r="C25" s="159">
        <v>29.891486302853654</v>
      </c>
      <c r="D25" s="159">
        <v>100</v>
      </c>
      <c r="E25" s="159">
        <v>2.7043791092916512</v>
      </c>
      <c r="F25" s="159">
        <v>9.2176007570218079</v>
      </c>
      <c r="G25" s="159">
        <v>100</v>
      </c>
      <c r="H25" s="159">
        <v>87.218340856730791</v>
      </c>
      <c r="I25" s="159">
        <v>94.138316562849383</v>
      </c>
      <c r="J25" s="159">
        <v>91.282920067765289</v>
      </c>
      <c r="K25" s="159">
        <v>85.426958362738176</v>
      </c>
      <c r="L25" s="159">
        <v>75.052779732582692</v>
      </c>
      <c r="M25" s="159">
        <v>47.853336335660131</v>
      </c>
      <c r="N25" s="160">
        <v>172983</v>
      </c>
    </row>
    <row r="26" spans="1:14" ht="15.75" thickTop="1" x14ac:dyDescent="0.25"/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topLeftCell="A4" zoomScale="70" zoomScaleNormal="70" workbookViewId="0">
      <selection activeCell="M39" sqref="M39"/>
    </sheetView>
  </sheetViews>
  <sheetFormatPr defaultRowHeight="15" x14ac:dyDescent="0.25"/>
  <cols>
    <col min="1" max="1" width="27.140625" bestFit="1" customWidth="1"/>
    <col min="2" max="2" width="13.140625" bestFit="1" customWidth="1"/>
    <col min="3" max="8" width="12.85546875" bestFit="1" customWidth="1"/>
    <col min="9" max="12" width="11.42578125" bestFit="1" customWidth="1"/>
    <col min="13" max="14" width="12.42578125" bestFit="1" customWidth="1"/>
    <col min="15" max="15" width="32.42578125" customWidth="1"/>
    <col min="16" max="16" width="32.140625" customWidth="1"/>
    <col min="17" max="17" width="22.5703125" customWidth="1"/>
    <col min="18" max="18" width="25.85546875" customWidth="1"/>
    <col min="19" max="19" width="32.42578125" customWidth="1"/>
    <col min="20" max="20" width="32.140625" customWidth="1"/>
    <col min="21" max="21" width="22.5703125" customWidth="1"/>
    <col min="22" max="22" width="25.85546875" customWidth="1"/>
    <col min="23" max="23" width="32.42578125" customWidth="1"/>
    <col min="24" max="24" width="32.140625" customWidth="1"/>
    <col min="25" max="25" width="22.5703125" customWidth="1"/>
    <col min="26" max="26" width="25.85546875" customWidth="1"/>
    <col min="27" max="27" width="32.42578125" customWidth="1"/>
    <col min="28" max="28" width="32.140625" customWidth="1"/>
    <col min="29" max="29" width="22.5703125" customWidth="1"/>
    <col min="30" max="30" width="25.85546875" customWidth="1"/>
    <col min="31" max="31" width="32.42578125" customWidth="1"/>
    <col min="32" max="32" width="32.140625" customWidth="1"/>
    <col min="33" max="33" width="22.5703125" customWidth="1"/>
    <col min="34" max="34" width="25.85546875" customWidth="1"/>
    <col min="35" max="35" width="32.42578125" customWidth="1"/>
    <col min="36" max="36" width="32.140625" customWidth="1"/>
    <col min="37" max="37" width="22.5703125" customWidth="1"/>
    <col min="38" max="38" width="25.85546875" customWidth="1"/>
    <col min="39" max="39" width="32" customWidth="1"/>
    <col min="40" max="40" width="31.7109375" customWidth="1"/>
    <col min="41" max="41" width="22.140625" customWidth="1"/>
    <col min="42" max="42" width="25.42578125" customWidth="1"/>
  </cols>
  <sheetData>
    <row r="1" spans="1:14" ht="39" customHeight="1" x14ac:dyDescent="0.25">
      <c r="A1" s="375" t="s">
        <v>626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179"/>
    </row>
    <row r="2" spans="1:14" ht="15.75" thickBot="1" x14ac:dyDescent="0.3"/>
    <row r="3" spans="1:14" ht="16.5" thickTop="1" thickBot="1" x14ac:dyDescent="0.3">
      <c r="A3" s="193" t="s">
        <v>558</v>
      </c>
      <c r="B3" s="193" t="s">
        <v>541</v>
      </c>
      <c r="C3" s="193" t="s">
        <v>542</v>
      </c>
      <c r="D3" s="193" t="s">
        <v>543</v>
      </c>
      <c r="E3" s="193" t="s">
        <v>544</v>
      </c>
      <c r="F3" s="193" t="s">
        <v>545</v>
      </c>
      <c r="G3" s="193" t="s">
        <v>546</v>
      </c>
      <c r="H3" s="193" t="s">
        <v>547</v>
      </c>
      <c r="I3" s="193" t="s">
        <v>548</v>
      </c>
      <c r="J3" s="193" t="s">
        <v>549</v>
      </c>
      <c r="K3" s="193" t="s">
        <v>550</v>
      </c>
      <c r="L3" s="193" t="s">
        <v>551</v>
      </c>
      <c r="M3" s="193" t="s">
        <v>552</v>
      </c>
    </row>
    <row r="4" spans="1:14" ht="16.5" thickTop="1" thickBot="1" x14ac:dyDescent="0.3">
      <c r="A4" s="187" t="s">
        <v>559</v>
      </c>
      <c r="B4" s="188">
        <v>10.750399148483236</v>
      </c>
      <c r="C4" s="188">
        <v>25.756652447694496</v>
      </c>
      <c r="D4" s="188">
        <v>100</v>
      </c>
      <c r="E4" s="188">
        <v>2.1146953405017923</v>
      </c>
      <c r="F4" s="188">
        <v>6.4633591260810199</v>
      </c>
      <c r="G4" s="188">
        <v>100</v>
      </c>
      <c r="H4" s="188">
        <v>82.865090403337973</v>
      </c>
      <c r="I4" s="188">
        <v>96.626984126984127</v>
      </c>
      <c r="J4" s="188">
        <v>91.451292246520879</v>
      </c>
      <c r="K4" s="188">
        <v>83.023255813953483</v>
      </c>
      <c r="L4" s="188">
        <v>70.256410256410248</v>
      </c>
      <c r="M4" s="188">
        <v>42.018437651625426</v>
      </c>
    </row>
    <row r="5" spans="1:14" ht="15.75" thickBot="1" x14ac:dyDescent="0.3">
      <c r="A5" s="191" t="s">
        <v>560</v>
      </c>
      <c r="B5" s="192">
        <v>10.795454545454545</v>
      </c>
      <c r="C5" s="192">
        <v>23.893805309734514</v>
      </c>
      <c r="D5" s="192">
        <v>100</v>
      </c>
      <c r="E5" s="192">
        <v>3.5326086956521738</v>
      </c>
      <c r="F5" s="192">
        <v>3.3333333333333335</v>
      </c>
      <c r="G5" s="192">
        <v>100</v>
      </c>
      <c r="H5" s="192">
        <v>82.758620689655174</v>
      </c>
      <c r="I5" s="192">
        <v>69.230769230769226</v>
      </c>
      <c r="J5" s="192">
        <v>73.91304347826086</v>
      </c>
      <c r="K5" s="192">
        <v>64.285714285714292</v>
      </c>
      <c r="L5" s="192">
        <v>33.333333333333329</v>
      </c>
      <c r="M5" s="192">
        <v>14.0625</v>
      </c>
    </row>
    <row r="6" spans="1:14" ht="15.75" thickBot="1" x14ac:dyDescent="0.3">
      <c r="A6" s="191" t="s">
        <v>561</v>
      </c>
      <c r="B6" s="192">
        <v>11.560354008299365</v>
      </c>
      <c r="C6" s="192">
        <v>26.371519853947966</v>
      </c>
      <c r="D6" s="192">
        <v>100</v>
      </c>
      <c r="E6" s="192">
        <v>2.5899930222058041</v>
      </c>
      <c r="F6" s="192">
        <v>6.8471886857537081</v>
      </c>
      <c r="G6" s="192">
        <v>100</v>
      </c>
      <c r="H6" s="192">
        <v>79.239040529363109</v>
      </c>
      <c r="I6" s="192">
        <v>96.926503340757236</v>
      </c>
      <c r="J6" s="192">
        <v>94.399277326106585</v>
      </c>
      <c r="K6" s="192">
        <v>84.724919093851142</v>
      </c>
      <c r="L6" s="192">
        <v>74.285714285714292</v>
      </c>
      <c r="M6" s="192">
        <v>42.027455121436113</v>
      </c>
    </row>
    <row r="7" spans="1:14" ht="14.25" customHeight="1" thickBot="1" x14ac:dyDescent="0.3">
      <c r="A7" s="191" t="s">
        <v>562</v>
      </c>
      <c r="B7" s="192">
        <v>12.631578947368421</v>
      </c>
      <c r="C7" s="192">
        <v>30.434782608695656</v>
      </c>
      <c r="D7" s="192">
        <v>100</v>
      </c>
      <c r="E7" s="192">
        <v>3.0674846625766872</v>
      </c>
      <c r="F7" s="192">
        <v>8.3623693379790947</v>
      </c>
      <c r="G7" s="192">
        <v>100</v>
      </c>
      <c r="H7" s="192">
        <v>51.666666666666671</v>
      </c>
      <c r="I7" s="192">
        <v>98.571428571428584</v>
      </c>
      <c r="J7" s="192">
        <v>95</v>
      </c>
      <c r="K7" s="192">
        <v>82.90598290598291</v>
      </c>
      <c r="L7" s="192">
        <v>75</v>
      </c>
      <c r="M7" s="192">
        <v>43.846153846153847</v>
      </c>
    </row>
    <row r="8" spans="1:14" ht="15.75" thickBot="1" x14ac:dyDescent="0.3">
      <c r="A8" s="191" t="s">
        <v>563</v>
      </c>
      <c r="B8" s="192">
        <v>9.6678966789667893</v>
      </c>
      <c r="C8" s="192">
        <v>27.128712871287131</v>
      </c>
      <c r="D8" s="192">
        <v>100</v>
      </c>
      <c r="E8" s="192">
        <v>1.2016021361815754</v>
      </c>
      <c r="F8" s="192">
        <v>3.1746031746031744</v>
      </c>
      <c r="G8" s="192">
        <v>100</v>
      </c>
      <c r="H8" s="192">
        <v>78.531073446327682</v>
      </c>
      <c r="I8" s="192">
        <v>100</v>
      </c>
      <c r="J8" s="192">
        <v>98.86363636363636</v>
      </c>
      <c r="K8" s="192">
        <v>78.048780487804876</v>
      </c>
      <c r="L8" s="192">
        <v>78.94736842105263</v>
      </c>
      <c r="M8" s="192">
        <v>42.920353982300888</v>
      </c>
    </row>
    <row r="9" spans="1:14" ht="15.75" thickBot="1" x14ac:dyDescent="0.3">
      <c r="A9" s="191" t="s">
        <v>564</v>
      </c>
      <c r="B9" s="192">
        <v>10.52387575336115</v>
      </c>
      <c r="C9" s="192">
        <v>27.113957211468492</v>
      </c>
      <c r="D9" s="192">
        <v>100</v>
      </c>
      <c r="E9" s="192">
        <v>2.5146842878120412</v>
      </c>
      <c r="F9" s="192">
        <v>7.1132187314759925</v>
      </c>
      <c r="G9" s="192">
        <v>100</v>
      </c>
      <c r="H9" s="192">
        <v>78.565328778821524</v>
      </c>
      <c r="I9" s="192">
        <v>97.635467980295559</v>
      </c>
      <c r="J9" s="192">
        <v>95.847750865051907</v>
      </c>
      <c r="K9" s="192">
        <v>88.115942028985501</v>
      </c>
      <c r="L9" s="192">
        <v>64.848484848484844</v>
      </c>
      <c r="M9" s="192">
        <v>43.103448275862064</v>
      </c>
    </row>
    <row r="10" spans="1:14" ht="15.75" thickBot="1" x14ac:dyDescent="0.3">
      <c r="A10" s="191" t="s">
        <v>565</v>
      </c>
      <c r="B10" s="192">
        <v>7.0079883805373999</v>
      </c>
      <c r="C10" s="192">
        <v>25.04488330341113</v>
      </c>
      <c r="D10" s="192">
        <v>100</v>
      </c>
      <c r="E10" s="192">
        <v>1.3930722891566265</v>
      </c>
      <c r="F10" s="192">
        <v>10.020040080160321</v>
      </c>
      <c r="G10" s="192">
        <v>100</v>
      </c>
      <c r="H10" s="192">
        <v>69.080779944289688</v>
      </c>
      <c r="I10" s="192">
        <v>92.857142857142861</v>
      </c>
      <c r="J10" s="192">
        <v>88.028169014084511</v>
      </c>
      <c r="K10" s="192">
        <v>85.074626865671647</v>
      </c>
      <c r="L10" s="192">
        <v>70.588235294117652</v>
      </c>
      <c r="M10" s="192">
        <v>37.209302325581397</v>
      </c>
    </row>
    <row r="11" spans="1:14" ht="15.75" thickBot="1" x14ac:dyDescent="0.3">
      <c r="A11" s="191" t="s">
        <v>566</v>
      </c>
      <c r="B11" s="192">
        <v>16.082359488035614</v>
      </c>
      <c r="C11" s="192">
        <v>35.785649409627609</v>
      </c>
      <c r="D11" s="192">
        <v>100</v>
      </c>
      <c r="E11" s="192">
        <v>3.478625314333613</v>
      </c>
      <c r="F11" s="192">
        <v>11.221945137157107</v>
      </c>
      <c r="G11" s="192">
        <v>100</v>
      </c>
      <c r="H11" s="192">
        <v>89.239332096474953</v>
      </c>
      <c r="I11" s="192">
        <v>87.539936102236425</v>
      </c>
      <c r="J11" s="192">
        <v>75.903614457831324</v>
      </c>
      <c r="K11" s="192">
        <v>67.741935483870961</v>
      </c>
      <c r="L11" s="192">
        <v>63.793103448275865</v>
      </c>
      <c r="M11" s="192">
        <v>41.935483870967744</v>
      </c>
    </row>
    <row r="12" spans="1:14" ht="15.75" thickBot="1" x14ac:dyDescent="0.3">
      <c r="A12" s="191" t="s">
        <v>567</v>
      </c>
      <c r="B12" s="192">
        <v>9.2642343357309986</v>
      </c>
      <c r="C12" s="192">
        <v>27.16099959033183</v>
      </c>
      <c r="D12" s="192">
        <v>100</v>
      </c>
      <c r="E12" s="192">
        <v>1.9060238507797371</v>
      </c>
      <c r="F12" s="192">
        <v>7.1140939597315436</v>
      </c>
      <c r="G12" s="192">
        <v>100</v>
      </c>
      <c r="H12" s="192">
        <v>82.854209445585212</v>
      </c>
      <c r="I12" s="192">
        <v>96.193771626297575</v>
      </c>
      <c r="J12" s="192">
        <v>93.290043290043286</v>
      </c>
      <c r="K12" s="192">
        <v>84.491114701130854</v>
      </c>
      <c r="L12" s="192">
        <v>63.551401869158873</v>
      </c>
      <c r="M12" s="192">
        <v>44.861567339277336</v>
      </c>
    </row>
    <row r="13" spans="1:14" ht="15.75" thickBot="1" x14ac:dyDescent="0.3">
      <c r="A13" s="191" t="s">
        <v>568</v>
      </c>
      <c r="B13" s="192">
        <v>9.1315842993695338</v>
      </c>
      <c r="C13" s="192">
        <v>20.696489241223105</v>
      </c>
      <c r="D13" s="192">
        <v>100</v>
      </c>
      <c r="E13" s="192">
        <v>1.7934520943668752</v>
      </c>
      <c r="F13" s="192">
        <v>5.4673721340388006</v>
      </c>
      <c r="G13" s="192">
        <v>100</v>
      </c>
      <c r="H13" s="192">
        <v>75.954198473282446</v>
      </c>
      <c r="I13" s="192">
        <v>79.032258064516128</v>
      </c>
      <c r="J13" s="192">
        <v>78.225806451612897</v>
      </c>
      <c r="K13" s="192">
        <v>68.181818181818173</v>
      </c>
      <c r="L13" s="192">
        <v>52.450980392156865</v>
      </c>
      <c r="M13" s="192">
        <v>24.726477024070022</v>
      </c>
    </row>
    <row r="14" spans="1:14" ht="15.75" thickBot="1" x14ac:dyDescent="0.3">
      <c r="A14" s="191" t="s">
        <v>569</v>
      </c>
      <c r="B14" s="192">
        <v>14.192886456908344</v>
      </c>
      <c r="C14" s="192">
        <v>31.71007927519819</v>
      </c>
      <c r="D14" s="192">
        <v>100</v>
      </c>
      <c r="E14" s="192">
        <v>3.9501039501039505</v>
      </c>
      <c r="F14" s="192">
        <v>6.0422960725075532</v>
      </c>
      <c r="G14" s="192">
        <v>100</v>
      </c>
      <c r="H14" s="192">
        <v>87.150837988826808</v>
      </c>
      <c r="I14" s="192">
        <v>94.273127753303967</v>
      </c>
      <c r="J14" s="192">
        <v>93.396226415094347</v>
      </c>
      <c r="K14" s="192">
        <v>81.690140845070431</v>
      </c>
      <c r="L14" s="192">
        <v>76.470588235294116</v>
      </c>
      <c r="M14" s="192">
        <v>49.264705882352942</v>
      </c>
    </row>
    <row r="15" spans="1:14" ht="15.75" thickBot="1" x14ac:dyDescent="0.3">
      <c r="A15" s="191" t="s">
        <v>570</v>
      </c>
      <c r="B15" s="192">
        <v>8.3636363636363633</v>
      </c>
      <c r="C15" s="192">
        <v>25.240641711229944</v>
      </c>
      <c r="D15" s="192">
        <v>100</v>
      </c>
      <c r="E15" s="192">
        <v>1.7988007994670221</v>
      </c>
      <c r="F15" s="192">
        <v>6.4705882352941186</v>
      </c>
      <c r="G15" s="192">
        <v>100</v>
      </c>
      <c r="H15" s="192">
        <v>91.065292096219935</v>
      </c>
      <c r="I15" s="192">
        <v>87.955182072829132</v>
      </c>
      <c r="J15" s="192">
        <v>90.683229813664596</v>
      </c>
      <c r="K15" s="192">
        <v>85.093167701863365</v>
      </c>
      <c r="L15" s="192">
        <v>62.068965517241381</v>
      </c>
      <c r="M15" s="192">
        <v>36.46322378716745</v>
      </c>
    </row>
    <row r="16" spans="1:14" ht="15.75" thickBot="1" x14ac:dyDescent="0.3">
      <c r="A16" s="191" t="s">
        <v>571</v>
      </c>
      <c r="B16" s="192">
        <v>0</v>
      </c>
      <c r="C16" s="192">
        <v>0</v>
      </c>
      <c r="D16" s="192">
        <v>100</v>
      </c>
      <c r="E16" s="192">
        <v>0</v>
      </c>
      <c r="F16" s="192">
        <v>0</v>
      </c>
      <c r="G16" s="192">
        <v>100</v>
      </c>
      <c r="H16" s="192">
        <v>0</v>
      </c>
      <c r="I16" s="192">
        <v>94.748858447488587</v>
      </c>
      <c r="J16" s="192">
        <v>91.638225255972699</v>
      </c>
      <c r="K16" s="192">
        <v>92.814371257485035</v>
      </c>
      <c r="L16" s="192">
        <v>66.945606694560666</v>
      </c>
      <c r="M16" s="192">
        <v>53.744650499286728</v>
      </c>
    </row>
    <row r="17" spans="1:14" ht="15.75" thickBot="1" x14ac:dyDescent="0.3">
      <c r="A17" s="191" t="s">
        <v>572</v>
      </c>
      <c r="B17" s="192">
        <v>13.81011097410604</v>
      </c>
      <c r="C17" s="192">
        <v>33.091286307053942</v>
      </c>
      <c r="D17" s="192">
        <v>100</v>
      </c>
      <c r="E17" s="192">
        <v>4.0725984949092524</v>
      </c>
      <c r="F17" s="192">
        <v>11.282051282051283</v>
      </c>
      <c r="G17" s="192">
        <v>100</v>
      </c>
      <c r="H17" s="192">
        <v>91.657397107897665</v>
      </c>
      <c r="I17" s="192">
        <v>93.95017793594306</v>
      </c>
      <c r="J17" s="192">
        <v>89.552238805970148</v>
      </c>
      <c r="K17" s="192">
        <v>90.07633587786259</v>
      </c>
      <c r="L17" s="192">
        <v>56.666666666666664</v>
      </c>
      <c r="M17" s="192">
        <v>53.432282003710576</v>
      </c>
    </row>
    <row r="18" spans="1:14" ht="15.75" thickBot="1" x14ac:dyDescent="0.3">
      <c r="A18" s="191" t="s">
        <v>573</v>
      </c>
      <c r="B18" s="192">
        <v>66.666666666666657</v>
      </c>
      <c r="C18" s="192">
        <v>41.237113402061851</v>
      </c>
      <c r="D18" s="192">
        <v>0</v>
      </c>
      <c r="E18" s="192">
        <v>0</v>
      </c>
      <c r="F18" s="192">
        <v>24.484536082474225</v>
      </c>
      <c r="G18" s="192">
        <v>0</v>
      </c>
      <c r="H18" s="192">
        <v>95.180722891566262</v>
      </c>
      <c r="I18" s="192">
        <v>94.73684210526315</v>
      </c>
      <c r="J18" s="192">
        <v>90</v>
      </c>
      <c r="K18" s="192">
        <v>100</v>
      </c>
      <c r="L18" s="192">
        <v>100</v>
      </c>
      <c r="M18" s="192">
        <v>68.461538461538467</v>
      </c>
    </row>
    <row r="19" spans="1:14" ht="15.75" thickBot="1" x14ac:dyDescent="0.3">
      <c r="A19" s="191" t="s">
        <v>574</v>
      </c>
      <c r="B19" s="192">
        <v>26.309954918335677</v>
      </c>
      <c r="C19" s="192">
        <v>45.508390918065153</v>
      </c>
      <c r="D19" s="192">
        <v>100</v>
      </c>
      <c r="E19" s="192">
        <v>5.289330922242315</v>
      </c>
      <c r="F19" s="192">
        <v>16.455696202531644</v>
      </c>
      <c r="G19" s="192">
        <v>100</v>
      </c>
      <c r="H19" s="192">
        <v>94.215358931552586</v>
      </c>
      <c r="I19" s="192">
        <v>94.168260038240916</v>
      </c>
      <c r="J19" s="192">
        <v>88.935281837160744</v>
      </c>
      <c r="K19" s="192">
        <v>87.8888888888889</v>
      </c>
      <c r="L19" s="192">
        <v>85.359116022099442</v>
      </c>
      <c r="M19" s="192">
        <v>61.753144654088054</v>
      </c>
    </row>
    <row r="20" spans="1:14" ht="15.75" thickBot="1" x14ac:dyDescent="0.3">
      <c r="A20" s="191" t="s">
        <v>575</v>
      </c>
      <c r="B20" s="192">
        <v>20.699735087238512</v>
      </c>
      <c r="C20" s="192">
        <v>37.815619495008804</v>
      </c>
      <c r="D20" s="192">
        <v>100</v>
      </c>
      <c r="E20" s="192">
        <v>4.7676604888530756</v>
      </c>
      <c r="F20" s="192">
        <v>11.730205278592376</v>
      </c>
      <c r="G20" s="192">
        <v>100</v>
      </c>
      <c r="H20" s="192">
        <v>94.92963576158941</v>
      </c>
      <c r="I20" s="192">
        <v>89.159891598915991</v>
      </c>
      <c r="J20" s="192">
        <v>85.683760683760681</v>
      </c>
      <c r="K20" s="192">
        <v>87.523629489603024</v>
      </c>
      <c r="L20" s="192">
        <v>87.692307692307693</v>
      </c>
      <c r="M20" s="192">
        <v>60.171919770773641</v>
      </c>
    </row>
    <row r="21" spans="1:14" ht="15.75" thickBot="1" x14ac:dyDescent="0.3">
      <c r="A21" s="191" t="s">
        <v>576</v>
      </c>
      <c r="B21" s="192">
        <v>15.14644351464435</v>
      </c>
      <c r="C21" s="192">
        <v>35.16949152542373</v>
      </c>
      <c r="D21" s="192">
        <v>100</v>
      </c>
      <c r="E21" s="192">
        <v>2.9029029029029032</v>
      </c>
      <c r="F21" s="192">
        <v>6.6298342541436464</v>
      </c>
      <c r="G21" s="192">
        <v>100</v>
      </c>
      <c r="H21" s="192">
        <v>96.475770925110126</v>
      </c>
      <c r="I21" s="192">
        <v>96.938775510204081</v>
      </c>
      <c r="J21" s="192">
        <v>89.189189189189193</v>
      </c>
      <c r="K21" s="192">
        <v>70.769230769230774</v>
      </c>
      <c r="L21" s="192">
        <v>75</v>
      </c>
      <c r="M21" s="192">
        <v>44.067796610169488</v>
      </c>
    </row>
    <row r="22" spans="1:14" ht="15.75" thickBot="1" x14ac:dyDescent="0.3">
      <c r="A22" s="191" t="s">
        <v>577</v>
      </c>
      <c r="B22" s="192">
        <v>14.077990746860541</v>
      </c>
      <c r="C22" s="192">
        <v>29.914529914529915</v>
      </c>
      <c r="D22" s="192">
        <v>100</v>
      </c>
      <c r="E22" s="192">
        <v>3.1139994584348769</v>
      </c>
      <c r="F22" s="192">
        <v>9.5343680709534357</v>
      </c>
      <c r="G22" s="192">
        <v>100</v>
      </c>
      <c r="H22" s="192">
        <v>92.103810049696307</v>
      </c>
      <c r="I22" s="192">
        <v>93.255131964809379</v>
      </c>
      <c r="J22" s="192">
        <v>86.842105263157904</v>
      </c>
      <c r="K22" s="192">
        <v>86.956521739130437</v>
      </c>
      <c r="L22" s="192">
        <v>72.340425531914903</v>
      </c>
      <c r="M22" s="192">
        <v>48.834196891191709</v>
      </c>
    </row>
    <row r="23" spans="1:14" ht="15.75" thickBot="1" x14ac:dyDescent="0.3">
      <c r="A23" s="191" t="s">
        <v>578</v>
      </c>
      <c r="B23" s="192">
        <v>20.7</v>
      </c>
      <c r="C23" s="192">
        <v>37.569546120058568</v>
      </c>
      <c r="D23" s="192">
        <v>100</v>
      </c>
      <c r="E23" s="192">
        <v>4.5050182481751824</v>
      </c>
      <c r="F23" s="192">
        <v>15.773259396179915</v>
      </c>
      <c r="G23" s="192">
        <v>100</v>
      </c>
      <c r="H23" s="192">
        <v>95.374171139880019</v>
      </c>
      <c r="I23" s="192">
        <v>96.315789473684205</v>
      </c>
      <c r="J23" s="192">
        <v>95.064935064935057</v>
      </c>
      <c r="K23" s="192">
        <v>90.629183400267735</v>
      </c>
      <c r="L23" s="192">
        <v>93.069306930693074</v>
      </c>
      <c r="M23" s="192">
        <v>56.895766954938551</v>
      </c>
    </row>
    <row r="24" spans="1:14" ht="15.75" thickBot="1" x14ac:dyDescent="0.3">
      <c r="A24" s="189" t="s">
        <v>579</v>
      </c>
      <c r="B24" s="190">
        <v>14.859926918392205</v>
      </c>
      <c r="C24" s="190">
        <v>58.991776903825532</v>
      </c>
      <c r="D24" s="190">
        <v>100</v>
      </c>
      <c r="E24" s="190">
        <v>3.4553893759669934</v>
      </c>
      <c r="F24" s="190">
        <v>39.173967459324153</v>
      </c>
      <c r="G24" s="190">
        <v>100</v>
      </c>
      <c r="H24" s="190">
        <v>91.639522258414758</v>
      </c>
      <c r="I24" s="190">
        <v>96.32352941176471</v>
      </c>
      <c r="J24" s="190">
        <v>96.491228070175438</v>
      </c>
      <c r="K24" s="190">
        <v>92.1875</v>
      </c>
      <c r="L24" s="190">
        <v>77.659574468085097</v>
      </c>
      <c r="M24" s="190">
        <v>58.653846153846153</v>
      </c>
    </row>
    <row r="25" spans="1:14" ht="15.75" thickTop="1" x14ac:dyDescent="0.25"/>
    <row r="28" spans="1:14" ht="15.75" thickBot="1" x14ac:dyDescent="0.3"/>
    <row r="29" spans="1:14" s="134" customFormat="1" ht="16.5" thickTop="1" thickBot="1" x14ac:dyDescent="0.3">
      <c r="A29" s="194"/>
      <c r="B29" s="202" t="s">
        <v>580</v>
      </c>
      <c r="C29" s="194" t="s">
        <v>541</v>
      </c>
      <c r="D29" s="194" t="s">
        <v>542</v>
      </c>
      <c r="E29" s="194" t="s">
        <v>543</v>
      </c>
      <c r="F29" s="194" t="s">
        <v>544</v>
      </c>
      <c r="G29" s="194" t="s">
        <v>545</v>
      </c>
      <c r="H29" s="194" t="s">
        <v>546</v>
      </c>
      <c r="I29" s="194" t="s">
        <v>547</v>
      </c>
      <c r="J29" s="194" t="s">
        <v>548</v>
      </c>
      <c r="K29" s="194" t="s">
        <v>549</v>
      </c>
      <c r="L29" s="194" t="s">
        <v>550</v>
      </c>
      <c r="M29" s="194" t="s">
        <v>551</v>
      </c>
      <c r="N29" s="194" t="s">
        <v>552</v>
      </c>
    </row>
    <row r="30" spans="1:14" ht="15.75" thickBot="1" x14ac:dyDescent="0.3">
      <c r="A30" s="195" t="s">
        <v>581</v>
      </c>
      <c r="B30" s="203">
        <v>1</v>
      </c>
      <c r="C30" s="205">
        <f>QUARTILE(B$4:B$24,$B30)</f>
        <v>9.6678966789667893</v>
      </c>
      <c r="D30" s="205">
        <f t="shared" ref="D30:N30" si="0">QUARTILE(C$4:C$24,$B30)</f>
        <v>25.756652447694496</v>
      </c>
      <c r="E30" s="205">
        <f t="shared" si="0"/>
        <v>100</v>
      </c>
      <c r="F30" s="205">
        <f t="shared" si="0"/>
        <v>1.7988007994670221</v>
      </c>
      <c r="G30" s="205">
        <f t="shared" si="0"/>
        <v>6.4633591260810199</v>
      </c>
      <c r="H30" s="205">
        <f t="shared" si="0"/>
        <v>100</v>
      </c>
      <c r="I30" s="205">
        <f t="shared" si="0"/>
        <v>78.565328778821524</v>
      </c>
      <c r="J30" s="205">
        <f t="shared" si="0"/>
        <v>92.857142857142861</v>
      </c>
      <c r="K30" s="205">
        <f t="shared" si="0"/>
        <v>88.028169014084511</v>
      </c>
      <c r="L30" s="205">
        <f t="shared" si="0"/>
        <v>81.690140845070431</v>
      </c>
      <c r="M30" s="205">
        <f t="shared" si="0"/>
        <v>63.793103448275865</v>
      </c>
      <c r="N30" s="196">
        <f t="shared" si="0"/>
        <v>42.018437651625426</v>
      </c>
    </row>
    <row r="31" spans="1:14" ht="15.75" thickBot="1" x14ac:dyDescent="0.3">
      <c r="A31" s="195" t="s">
        <v>582</v>
      </c>
      <c r="B31" s="203">
        <v>0</v>
      </c>
      <c r="C31" s="205">
        <f t="shared" ref="C31:N34" si="1">QUARTILE(B$4:B$24,$B31)</f>
        <v>0</v>
      </c>
      <c r="D31" s="205">
        <f t="shared" si="1"/>
        <v>0</v>
      </c>
      <c r="E31" s="205">
        <f t="shared" si="1"/>
        <v>0</v>
      </c>
      <c r="F31" s="205">
        <f t="shared" si="1"/>
        <v>0</v>
      </c>
      <c r="G31" s="205">
        <f t="shared" si="1"/>
        <v>0</v>
      </c>
      <c r="H31" s="205">
        <f t="shared" si="1"/>
        <v>0</v>
      </c>
      <c r="I31" s="205">
        <f t="shared" si="1"/>
        <v>0</v>
      </c>
      <c r="J31" s="205">
        <f t="shared" si="1"/>
        <v>69.230769230769226</v>
      </c>
      <c r="K31" s="205">
        <f t="shared" si="1"/>
        <v>73.91304347826086</v>
      </c>
      <c r="L31" s="205">
        <f t="shared" si="1"/>
        <v>64.285714285714292</v>
      </c>
      <c r="M31" s="205">
        <f t="shared" si="1"/>
        <v>33.333333333333329</v>
      </c>
      <c r="N31" s="196">
        <f t="shared" si="1"/>
        <v>14.0625</v>
      </c>
    </row>
    <row r="32" spans="1:14" ht="15.75" thickBot="1" x14ac:dyDescent="0.3">
      <c r="A32" s="195" t="s">
        <v>583</v>
      </c>
      <c r="B32" s="203">
        <v>2</v>
      </c>
      <c r="C32" s="205">
        <f t="shared" si="1"/>
        <v>12.631578947368421</v>
      </c>
      <c r="D32" s="205">
        <f t="shared" si="1"/>
        <v>29.914529914529915</v>
      </c>
      <c r="E32" s="205">
        <f t="shared" si="1"/>
        <v>100</v>
      </c>
      <c r="F32" s="205">
        <f t="shared" si="1"/>
        <v>2.9029029029029032</v>
      </c>
      <c r="G32" s="205">
        <f t="shared" si="1"/>
        <v>7.1140939597315436</v>
      </c>
      <c r="H32" s="205">
        <f t="shared" si="1"/>
        <v>100</v>
      </c>
      <c r="I32" s="205">
        <f t="shared" si="1"/>
        <v>87.150837988826808</v>
      </c>
      <c r="J32" s="205">
        <f t="shared" si="1"/>
        <v>94.73684210526315</v>
      </c>
      <c r="K32" s="205">
        <f t="shared" si="1"/>
        <v>90.683229813664596</v>
      </c>
      <c r="L32" s="205">
        <f t="shared" si="1"/>
        <v>85.074626865671647</v>
      </c>
      <c r="M32" s="205">
        <f t="shared" si="1"/>
        <v>72.340425531914903</v>
      </c>
      <c r="N32" s="196">
        <f t="shared" si="1"/>
        <v>44.067796610169488</v>
      </c>
    </row>
    <row r="33" spans="1:14" ht="15.75" thickBot="1" x14ac:dyDescent="0.3">
      <c r="A33" s="195" t="s">
        <v>584</v>
      </c>
      <c r="B33" s="203">
        <v>4</v>
      </c>
      <c r="C33" s="205">
        <f t="shared" si="1"/>
        <v>66.666666666666657</v>
      </c>
      <c r="D33" s="205">
        <f t="shared" si="1"/>
        <v>58.991776903825532</v>
      </c>
      <c r="E33" s="205">
        <f t="shared" si="1"/>
        <v>100</v>
      </c>
      <c r="F33" s="205">
        <f t="shared" si="1"/>
        <v>5.289330922242315</v>
      </c>
      <c r="G33" s="205">
        <f t="shared" si="1"/>
        <v>39.173967459324153</v>
      </c>
      <c r="H33" s="205">
        <f t="shared" si="1"/>
        <v>100</v>
      </c>
      <c r="I33" s="205">
        <f t="shared" si="1"/>
        <v>96.475770925110126</v>
      </c>
      <c r="J33" s="205">
        <f t="shared" si="1"/>
        <v>100</v>
      </c>
      <c r="K33" s="205">
        <f t="shared" si="1"/>
        <v>98.86363636363636</v>
      </c>
      <c r="L33" s="205">
        <f t="shared" si="1"/>
        <v>100</v>
      </c>
      <c r="M33" s="205">
        <f t="shared" si="1"/>
        <v>100</v>
      </c>
      <c r="N33" s="196">
        <f t="shared" si="1"/>
        <v>68.461538461538467</v>
      </c>
    </row>
    <row r="34" spans="1:14" ht="15.75" thickBot="1" x14ac:dyDescent="0.3">
      <c r="A34" s="197" t="s">
        <v>585</v>
      </c>
      <c r="B34" s="204">
        <v>3</v>
      </c>
      <c r="C34" s="206">
        <f t="shared" si="1"/>
        <v>15.14644351464435</v>
      </c>
      <c r="D34" s="206">
        <f t="shared" si="1"/>
        <v>35.785649409627609</v>
      </c>
      <c r="E34" s="206">
        <f t="shared" si="1"/>
        <v>100</v>
      </c>
      <c r="F34" s="206">
        <f t="shared" si="1"/>
        <v>3.5326086956521738</v>
      </c>
      <c r="G34" s="206">
        <f t="shared" si="1"/>
        <v>11.282051282051283</v>
      </c>
      <c r="H34" s="206">
        <f t="shared" si="1"/>
        <v>100</v>
      </c>
      <c r="I34" s="206">
        <f t="shared" si="1"/>
        <v>92.103810049696307</v>
      </c>
      <c r="J34" s="206">
        <f t="shared" si="1"/>
        <v>96.626984126984127</v>
      </c>
      <c r="K34" s="206">
        <f t="shared" si="1"/>
        <v>94.399277326106585</v>
      </c>
      <c r="L34" s="206">
        <f t="shared" si="1"/>
        <v>88.115942028985501</v>
      </c>
      <c r="M34" s="206">
        <f t="shared" si="1"/>
        <v>77.659574468085097</v>
      </c>
      <c r="N34" s="198">
        <f t="shared" si="1"/>
        <v>53.744650499286728</v>
      </c>
    </row>
    <row r="35" spans="1:14" ht="15.75" thickTop="1" x14ac:dyDescent="0.25">
      <c r="A35" s="134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</row>
    <row r="36" spans="1:14" x14ac:dyDescent="0.25">
      <c r="A36" s="134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</row>
  </sheetData>
  <mergeCells count="1">
    <mergeCell ref="A1:M1"/>
  </mergeCells>
  <pageMargins left="0.7" right="0.7" top="0.75" bottom="0.75" header="0.3" footer="0.3"/>
  <pageSetup paperSize="9" scale="43" orientation="landscape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workbookViewId="0">
      <selection sqref="A1:B1"/>
    </sheetView>
  </sheetViews>
  <sheetFormatPr defaultRowHeight="32.25" customHeight="1" x14ac:dyDescent="0.25"/>
  <cols>
    <col min="2" max="2" width="62" bestFit="1" customWidth="1"/>
  </cols>
  <sheetData>
    <row r="1" spans="1:11" ht="32.25" customHeight="1" x14ac:dyDescent="0.25">
      <c r="A1" s="266" t="s">
        <v>605</v>
      </c>
      <c r="B1" s="266"/>
    </row>
    <row r="2" spans="1:11" ht="32.25" customHeight="1" thickBot="1" x14ac:dyDescent="0.3"/>
    <row r="3" spans="1:11" ht="32.25" customHeight="1" thickTop="1" thickBot="1" x14ac:dyDescent="0.3">
      <c r="A3" s="180" t="s">
        <v>517</v>
      </c>
      <c r="B3" s="180" t="s">
        <v>586</v>
      </c>
    </row>
    <row r="4" spans="1:11" ht="32.25" customHeight="1" thickTop="1" thickBot="1" x14ac:dyDescent="0.3">
      <c r="A4" s="181">
        <v>1</v>
      </c>
      <c r="B4" s="182" t="s">
        <v>597</v>
      </c>
    </row>
    <row r="5" spans="1:11" ht="32.25" customHeight="1" thickBot="1" x14ac:dyDescent="0.3">
      <c r="A5" s="185" t="s">
        <v>537</v>
      </c>
      <c r="B5" s="186" t="s">
        <v>598</v>
      </c>
      <c r="G5" t="s">
        <v>625</v>
      </c>
      <c r="K5" t="s">
        <v>622</v>
      </c>
    </row>
    <row r="6" spans="1:11" ht="32.25" customHeight="1" thickBot="1" x14ac:dyDescent="0.3">
      <c r="A6" s="185" t="s">
        <v>538</v>
      </c>
      <c r="B6" s="186" t="s">
        <v>599</v>
      </c>
      <c r="K6" t="s">
        <v>189</v>
      </c>
    </row>
    <row r="7" spans="1:11" ht="32.25" customHeight="1" thickBot="1" x14ac:dyDescent="0.3">
      <c r="A7" s="185">
        <v>3</v>
      </c>
      <c r="B7" s="186" t="s">
        <v>600</v>
      </c>
    </row>
    <row r="8" spans="1:11" ht="32.25" customHeight="1" thickBot="1" x14ac:dyDescent="0.3">
      <c r="A8" s="185" t="s">
        <v>539</v>
      </c>
      <c r="B8" s="186" t="s">
        <v>601</v>
      </c>
      <c r="J8" t="s">
        <v>622</v>
      </c>
    </row>
    <row r="9" spans="1:11" ht="32.25" customHeight="1" thickBot="1" x14ac:dyDescent="0.3">
      <c r="A9" s="185" t="s">
        <v>540</v>
      </c>
      <c r="B9" s="186" t="s">
        <v>602</v>
      </c>
    </row>
    <row r="10" spans="1:11" ht="32.25" customHeight="1" thickBot="1" x14ac:dyDescent="0.3">
      <c r="A10" s="185">
        <v>5</v>
      </c>
      <c r="B10" s="186" t="s">
        <v>603</v>
      </c>
    </row>
    <row r="11" spans="1:11" ht="32.25" customHeight="1" thickBot="1" x14ac:dyDescent="0.3">
      <c r="A11" s="185">
        <v>6</v>
      </c>
      <c r="B11" s="186" t="s">
        <v>587</v>
      </c>
    </row>
    <row r="12" spans="1:11" ht="32.25" customHeight="1" thickBot="1" x14ac:dyDescent="0.3">
      <c r="A12" s="185">
        <v>7</v>
      </c>
      <c r="B12" s="186" t="s">
        <v>588</v>
      </c>
    </row>
    <row r="13" spans="1:11" ht="32.25" customHeight="1" thickBot="1" x14ac:dyDescent="0.3">
      <c r="A13" s="185">
        <v>8</v>
      </c>
      <c r="B13" s="186" t="s">
        <v>589</v>
      </c>
    </row>
    <row r="14" spans="1:11" ht="32.25" customHeight="1" thickBot="1" x14ac:dyDescent="0.3">
      <c r="A14" s="185">
        <v>9</v>
      </c>
      <c r="B14" s="186" t="s">
        <v>590</v>
      </c>
    </row>
    <row r="15" spans="1:11" ht="32.25" customHeight="1" thickBot="1" x14ac:dyDescent="0.3">
      <c r="A15" s="183">
        <v>10</v>
      </c>
      <c r="B15" s="184" t="s">
        <v>604</v>
      </c>
    </row>
    <row r="16" spans="1:11" ht="32.25" customHeight="1" thickTop="1" x14ac:dyDescent="0.25"/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A1:L26"/>
  <sheetViews>
    <sheetView showGridLines="0" workbookViewId="0">
      <selection activeCell="P19" sqref="P19"/>
    </sheetView>
  </sheetViews>
  <sheetFormatPr defaultRowHeight="15" x14ac:dyDescent="0.25"/>
  <cols>
    <col min="1" max="1" width="17.85546875" bestFit="1" customWidth="1"/>
    <col min="2" max="2" width="6.5703125" bestFit="1" customWidth="1"/>
    <col min="3" max="4" width="7.5703125" bestFit="1" customWidth="1"/>
    <col min="5" max="5" width="9.5703125" bestFit="1" customWidth="1"/>
    <col min="6" max="6" width="6.5703125" bestFit="1" customWidth="1"/>
    <col min="7" max="7" width="7.5703125" bestFit="1" customWidth="1"/>
    <col min="8" max="8" width="5.5703125" bestFit="1" customWidth="1"/>
    <col min="9" max="10" width="7.5703125" bestFit="1" customWidth="1"/>
    <col min="11" max="11" width="9.5703125" bestFit="1" customWidth="1"/>
    <col min="12" max="12" width="6.140625" bestFit="1" customWidth="1"/>
  </cols>
  <sheetData>
    <row r="1" spans="1:12" ht="30" customHeight="1" x14ac:dyDescent="0.25">
      <c r="A1" s="273" t="s">
        <v>107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12" ht="15.75" thickBot="1" x14ac:dyDescent="0.3"/>
    <row r="3" spans="1:12" ht="16.5" thickTop="1" thickBot="1" x14ac:dyDescent="0.3">
      <c r="A3" s="114" t="s">
        <v>6</v>
      </c>
      <c r="B3" s="115" t="s">
        <v>67</v>
      </c>
      <c r="C3" s="115" t="s">
        <v>68</v>
      </c>
      <c r="D3" s="115" t="s">
        <v>69</v>
      </c>
      <c r="E3" s="115" t="s">
        <v>70</v>
      </c>
      <c r="F3" s="115" t="s">
        <v>71</v>
      </c>
      <c r="G3" s="114" t="s">
        <v>31</v>
      </c>
      <c r="H3" s="115" t="s">
        <v>67</v>
      </c>
      <c r="I3" s="115" t="s">
        <v>68</v>
      </c>
      <c r="J3" s="115" t="s">
        <v>69</v>
      </c>
      <c r="K3" s="115" t="s">
        <v>70</v>
      </c>
      <c r="L3" s="115" t="s">
        <v>71</v>
      </c>
    </row>
    <row r="4" spans="1:12" ht="15.75" thickBot="1" x14ac:dyDescent="0.3">
      <c r="A4" s="10" t="s">
        <v>10</v>
      </c>
      <c r="B4" s="4">
        <v>1573</v>
      </c>
      <c r="C4" s="4">
        <v>6932</v>
      </c>
      <c r="D4" s="4">
        <v>911</v>
      </c>
      <c r="E4" s="4">
        <v>17688</v>
      </c>
      <c r="F4" s="4">
        <v>7588</v>
      </c>
      <c r="G4" s="4">
        <v>34692</v>
      </c>
      <c r="H4" s="125">
        <v>4.5341865559783236E-2</v>
      </c>
      <c r="I4" s="125">
        <v>0.19981551942811024</v>
      </c>
      <c r="J4" s="125">
        <v>2.6259656404934856E-2</v>
      </c>
      <c r="K4" s="125">
        <v>0.5098581805603597</v>
      </c>
      <c r="L4" s="125">
        <v>0.21872477804681195</v>
      </c>
    </row>
    <row r="5" spans="1:12" ht="15.75" thickBot="1" x14ac:dyDescent="0.3">
      <c r="A5" s="10" t="s">
        <v>11</v>
      </c>
      <c r="B5" s="4"/>
      <c r="C5" s="4"/>
      <c r="D5" s="4"/>
      <c r="E5" s="4">
        <v>1229</v>
      </c>
      <c r="F5" s="4"/>
      <c r="G5" s="4">
        <v>1229</v>
      </c>
      <c r="H5" s="125">
        <v>0</v>
      </c>
      <c r="I5" s="125">
        <v>0</v>
      </c>
      <c r="J5" s="125">
        <v>0</v>
      </c>
      <c r="K5" s="125">
        <v>1</v>
      </c>
      <c r="L5" s="125">
        <v>0</v>
      </c>
    </row>
    <row r="6" spans="1:12" ht="15.75" thickBot="1" x14ac:dyDescent="0.3">
      <c r="A6" s="10" t="s">
        <v>12</v>
      </c>
      <c r="B6" s="4">
        <v>2671</v>
      </c>
      <c r="C6" s="4">
        <v>12551</v>
      </c>
      <c r="D6" s="4">
        <v>9936</v>
      </c>
      <c r="E6" s="4">
        <v>37835</v>
      </c>
      <c r="F6" s="4">
        <v>28469</v>
      </c>
      <c r="G6" s="4">
        <v>91462</v>
      </c>
      <c r="H6" s="125">
        <v>2.9203385012354859E-2</v>
      </c>
      <c r="I6" s="125">
        <v>0.13722638910148477</v>
      </c>
      <c r="J6" s="125">
        <v>0.10863528022566749</v>
      </c>
      <c r="K6" s="125">
        <v>0.41366906474820142</v>
      </c>
      <c r="L6" s="125">
        <v>0.31126588091229146</v>
      </c>
    </row>
    <row r="7" spans="1:12" ht="15.75" thickBot="1" x14ac:dyDescent="0.3">
      <c r="A7" s="10" t="s">
        <v>57</v>
      </c>
      <c r="B7" s="4">
        <v>1304</v>
      </c>
      <c r="C7" s="4">
        <v>1356</v>
      </c>
      <c r="D7" s="4"/>
      <c r="E7" s="4">
        <v>2890</v>
      </c>
      <c r="F7" s="4"/>
      <c r="G7" s="4">
        <v>5550</v>
      </c>
      <c r="H7" s="125">
        <v>0.23495495495495494</v>
      </c>
      <c r="I7" s="125">
        <v>0.24432432432432433</v>
      </c>
      <c r="J7" s="125">
        <v>0</v>
      </c>
      <c r="K7" s="125">
        <v>0.52072072072072073</v>
      </c>
      <c r="L7" s="125">
        <v>0</v>
      </c>
    </row>
    <row r="8" spans="1:12" ht="15.75" thickBot="1" x14ac:dyDescent="0.3">
      <c r="A8" s="10" t="s">
        <v>58</v>
      </c>
      <c r="B8" s="4">
        <v>943</v>
      </c>
      <c r="C8" s="4">
        <v>1110</v>
      </c>
      <c r="D8" s="4">
        <v>899</v>
      </c>
      <c r="E8" s="4">
        <v>1859</v>
      </c>
      <c r="F8" s="4"/>
      <c r="G8" s="4">
        <v>4811</v>
      </c>
      <c r="H8" s="125">
        <v>0.19600914570775307</v>
      </c>
      <c r="I8" s="125">
        <v>0.23072126377052588</v>
      </c>
      <c r="J8" s="125">
        <v>0.18686343795468718</v>
      </c>
      <c r="K8" s="125">
        <v>0.38640615256703387</v>
      </c>
      <c r="L8" s="125">
        <v>0</v>
      </c>
    </row>
    <row r="9" spans="1:12" ht="15.75" thickBot="1" x14ac:dyDescent="0.3">
      <c r="A9" s="10" t="s">
        <v>15</v>
      </c>
      <c r="B9" s="4">
        <v>1964</v>
      </c>
      <c r="C9" s="4">
        <v>4762</v>
      </c>
      <c r="D9" s="4">
        <v>7427</v>
      </c>
      <c r="E9" s="4">
        <v>22913</v>
      </c>
      <c r="F9" s="4">
        <v>6247</v>
      </c>
      <c r="G9" s="4">
        <v>43313</v>
      </c>
      <c r="H9" s="125">
        <v>4.5344353889132591E-2</v>
      </c>
      <c r="I9" s="125">
        <v>0.10994389675155265</v>
      </c>
      <c r="J9" s="125">
        <v>0.17147276799113431</v>
      </c>
      <c r="K9" s="125">
        <v>0.52900976612102601</v>
      </c>
      <c r="L9" s="125">
        <v>0.14422921524715443</v>
      </c>
    </row>
    <row r="10" spans="1:12" ht="15.75" thickBot="1" x14ac:dyDescent="0.3">
      <c r="A10" s="10" t="s">
        <v>16</v>
      </c>
      <c r="B10" s="4">
        <v>824</v>
      </c>
      <c r="C10" s="4">
        <v>1775</v>
      </c>
      <c r="D10" s="4">
        <v>1607</v>
      </c>
      <c r="E10" s="4">
        <v>5548</v>
      </c>
      <c r="F10" s="4"/>
      <c r="G10" s="4">
        <v>9754</v>
      </c>
      <c r="H10" s="125">
        <v>8.4478162805003074E-2</v>
      </c>
      <c r="I10" s="125">
        <v>0.18197662497436948</v>
      </c>
      <c r="J10" s="125">
        <v>0.16475292187820381</v>
      </c>
      <c r="K10" s="125">
        <v>0.56879229034242362</v>
      </c>
      <c r="L10" s="125">
        <v>0</v>
      </c>
    </row>
    <row r="11" spans="1:12" ht="15.75" thickBot="1" x14ac:dyDescent="0.3">
      <c r="A11" s="10" t="s">
        <v>17</v>
      </c>
      <c r="B11" s="4"/>
      <c r="C11" s="4">
        <v>3403</v>
      </c>
      <c r="D11" s="4">
        <v>870</v>
      </c>
      <c r="E11" s="4">
        <v>6607</v>
      </c>
      <c r="F11" s="4"/>
      <c r="G11" s="4">
        <v>10880</v>
      </c>
      <c r="H11" s="125">
        <v>0</v>
      </c>
      <c r="I11" s="125">
        <v>0.31277573529411767</v>
      </c>
      <c r="J11" s="125">
        <v>7.9963235294117641E-2</v>
      </c>
      <c r="K11" s="125">
        <v>0.60726102941176474</v>
      </c>
      <c r="L11" s="125">
        <v>0</v>
      </c>
    </row>
    <row r="12" spans="1:12" ht="15.75" thickBot="1" x14ac:dyDescent="0.3">
      <c r="A12" s="10" t="s">
        <v>18</v>
      </c>
      <c r="B12" s="4">
        <v>2063</v>
      </c>
      <c r="C12" s="4">
        <v>3415</v>
      </c>
      <c r="D12" s="4">
        <v>3515</v>
      </c>
      <c r="E12" s="4">
        <v>13980</v>
      </c>
      <c r="F12" s="4">
        <v>15690</v>
      </c>
      <c r="G12" s="4">
        <v>38663</v>
      </c>
      <c r="H12" s="125">
        <v>5.3358508134392052E-2</v>
      </c>
      <c r="I12" s="125">
        <v>8.8327341385821073E-2</v>
      </c>
      <c r="J12" s="125">
        <v>9.0913793549388305E-2</v>
      </c>
      <c r="K12" s="125">
        <v>0.36158601246669941</v>
      </c>
      <c r="L12" s="125">
        <v>0.40581434446369913</v>
      </c>
    </row>
    <row r="13" spans="1:12" ht="15.75" thickBot="1" x14ac:dyDescent="0.3">
      <c r="A13" s="10" t="s">
        <v>19</v>
      </c>
      <c r="B13" s="4">
        <v>1063</v>
      </c>
      <c r="C13" s="4">
        <v>3124</v>
      </c>
      <c r="D13" s="4">
        <v>947</v>
      </c>
      <c r="E13" s="4">
        <v>19990</v>
      </c>
      <c r="F13" s="4">
        <v>6109</v>
      </c>
      <c r="G13" s="4">
        <v>31233</v>
      </c>
      <c r="H13" s="125">
        <v>3.4034514776038166E-2</v>
      </c>
      <c r="I13" s="125">
        <v>0.10002241219223257</v>
      </c>
      <c r="J13" s="125">
        <v>3.0320494348925815E-2</v>
      </c>
      <c r="K13" s="125">
        <v>0.6400281753273781</v>
      </c>
      <c r="L13" s="125">
        <v>0.19559440335542536</v>
      </c>
    </row>
    <row r="14" spans="1:12" ht="15.75" thickBot="1" x14ac:dyDescent="0.3">
      <c r="A14" s="10" t="s">
        <v>20</v>
      </c>
      <c r="B14" s="4">
        <v>2341</v>
      </c>
      <c r="C14" s="4">
        <v>1265</v>
      </c>
      <c r="D14" s="4"/>
      <c r="E14" s="4">
        <v>4670</v>
      </c>
      <c r="F14" s="4"/>
      <c r="G14" s="4">
        <v>8276</v>
      </c>
      <c r="H14" s="125">
        <v>0.28286611889801838</v>
      </c>
      <c r="I14" s="125">
        <v>0.15285161913968101</v>
      </c>
      <c r="J14" s="125">
        <v>0</v>
      </c>
      <c r="K14" s="125">
        <v>0.56428226196230058</v>
      </c>
      <c r="L14" s="125">
        <v>0</v>
      </c>
    </row>
    <row r="15" spans="1:12" ht="15.75" thickBot="1" x14ac:dyDescent="0.3">
      <c r="A15" s="10" t="s">
        <v>21</v>
      </c>
      <c r="B15" s="4">
        <v>688</v>
      </c>
      <c r="C15" s="4">
        <v>4410</v>
      </c>
      <c r="D15" s="4">
        <v>2535</v>
      </c>
      <c r="E15" s="4">
        <v>5359</v>
      </c>
      <c r="F15" s="4"/>
      <c r="G15" s="4">
        <v>12992</v>
      </c>
      <c r="H15" s="125">
        <v>5.295566502463054E-2</v>
      </c>
      <c r="I15" s="125">
        <v>0.33943965517241381</v>
      </c>
      <c r="J15" s="125">
        <v>0.19512007389162561</v>
      </c>
      <c r="K15" s="125">
        <v>0.41248460591133007</v>
      </c>
      <c r="L15" s="125">
        <v>0</v>
      </c>
    </row>
    <row r="16" spans="1:12" ht="15.75" thickBot="1" x14ac:dyDescent="0.3">
      <c r="A16" s="10" t="s">
        <v>22</v>
      </c>
      <c r="B16" s="4">
        <v>2622</v>
      </c>
      <c r="C16" s="4">
        <v>8496</v>
      </c>
      <c r="D16" s="4">
        <v>4323</v>
      </c>
      <c r="E16" s="4">
        <v>23060</v>
      </c>
      <c r="F16" s="4">
        <v>14814</v>
      </c>
      <c r="G16" s="4">
        <v>53315</v>
      </c>
      <c r="H16" s="125">
        <v>4.9179405420613338E-2</v>
      </c>
      <c r="I16" s="125">
        <v>0.15935477820500799</v>
      </c>
      <c r="J16" s="125">
        <v>8.1084122667166844E-2</v>
      </c>
      <c r="K16" s="125">
        <v>0.43252368001500519</v>
      </c>
      <c r="L16" s="125">
        <v>0.2778580136922067</v>
      </c>
    </row>
    <row r="17" spans="1:12" ht="15.75" thickBot="1" x14ac:dyDescent="0.3">
      <c r="A17" s="10" t="s">
        <v>23</v>
      </c>
      <c r="B17" s="4">
        <v>1095</v>
      </c>
      <c r="C17" s="4">
        <v>1921</v>
      </c>
      <c r="D17" s="4">
        <v>2697</v>
      </c>
      <c r="E17" s="4">
        <v>4659</v>
      </c>
      <c r="F17" s="4"/>
      <c r="G17" s="4">
        <v>10372</v>
      </c>
      <c r="H17" s="125">
        <v>0.10557269571924412</v>
      </c>
      <c r="I17" s="125">
        <v>0.18521018125723102</v>
      </c>
      <c r="J17" s="125">
        <v>0.26002699575780946</v>
      </c>
      <c r="K17" s="125">
        <v>0.44919012726571539</v>
      </c>
      <c r="L17" s="125">
        <v>0</v>
      </c>
    </row>
    <row r="18" spans="1:12" ht="15.75" thickBot="1" x14ac:dyDescent="0.3">
      <c r="A18" s="10" t="s">
        <v>24</v>
      </c>
      <c r="B18" s="4">
        <v>873</v>
      </c>
      <c r="C18" s="4"/>
      <c r="D18" s="4"/>
      <c r="E18" s="4">
        <v>1071</v>
      </c>
      <c r="F18" s="4"/>
      <c r="G18" s="4">
        <v>1944</v>
      </c>
      <c r="H18" s="125">
        <v>0.44907407407407407</v>
      </c>
      <c r="I18" s="125">
        <v>0</v>
      </c>
      <c r="J18" s="125">
        <v>0</v>
      </c>
      <c r="K18" s="125">
        <v>0.55092592592592593</v>
      </c>
      <c r="L18" s="125">
        <v>0</v>
      </c>
    </row>
    <row r="19" spans="1:12" ht="15.75" thickBot="1" x14ac:dyDescent="0.3">
      <c r="A19" s="10" t="s">
        <v>25</v>
      </c>
      <c r="B19" s="4">
        <v>8149</v>
      </c>
      <c r="C19" s="4">
        <v>9661</v>
      </c>
      <c r="D19" s="4">
        <v>11988</v>
      </c>
      <c r="E19" s="4">
        <v>24784</v>
      </c>
      <c r="F19" s="4"/>
      <c r="G19" s="4">
        <v>54582</v>
      </c>
      <c r="H19" s="125">
        <v>0.14929830347000841</v>
      </c>
      <c r="I19" s="125">
        <v>0.17699974350518485</v>
      </c>
      <c r="J19" s="125">
        <v>0.21963284599318456</v>
      </c>
      <c r="K19" s="125">
        <v>0.45406910703162212</v>
      </c>
      <c r="L19" s="125">
        <v>0</v>
      </c>
    </row>
    <row r="20" spans="1:12" ht="15.75" thickBot="1" x14ac:dyDescent="0.3">
      <c r="A20" s="10" t="s">
        <v>26</v>
      </c>
      <c r="B20" s="4">
        <v>3165</v>
      </c>
      <c r="C20" s="4">
        <v>7093</v>
      </c>
      <c r="D20" s="4">
        <v>5332</v>
      </c>
      <c r="E20" s="4">
        <v>16320</v>
      </c>
      <c r="F20" s="4">
        <v>2726</v>
      </c>
      <c r="G20" s="4">
        <v>34636</v>
      </c>
      <c r="H20" s="125">
        <v>9.137891211456288E-2</v>
      </c>
      <c r="I20" s="125">
        <v>0.20478692689687031</v>
      </c>
      <c r="J20" s="125">
        <v>0.15394387342649266</v>
      </c>
      <c r="K20" s="125">
        <v>0.4711860491973669</v>
      </c>
      <c r="L20" s="125">
        <v>7.8704238364707246E-2</v>
      </c>
    </row>
    <row r="21" spans="1:12" ht="15.75" thickBot="1" x14ac:dyDescent="0.3">
      <c r="A21" s="10" t="s">
        <v>27</v>
      </c>
      <c r="B21" s="4">
        <v>764</v>
      </c>
      <c r="C21" s="4">
        <v>1139</v>
      </c>
      <c r="D21" s="4">
        <v>964</v>
      </c>
      <c r="E21" s="4">
        <v>1460</v>
      </c>
      <c r="F21" s="4"/>
      <c r="G21" s="4">
        <v>4327</v>
      </c>
      <c r="H21" s="125">
        <v>0.17656574994222324</v>
      </c>
      <c r="I21" s="125">
        <v>0.26323087589553962</v>
      </c>
      <c r="J21" s="125">
        <v>0.22278715045065867</v>
      </c>
      <c r="K21" s="125">
        <v>0.33741622371157848</v>
      </c>
      <c r="L21" s="125">
        <v>0</v>
      </c>
    </row>
    <row r="22" spans="1:12" ht="15.75" thickBot="1" x14ac:dyDescent="0.3">
      <c r="A22" s="10" t="s">
        <v>28</v>
      </c>
      <c r="B22" s="4">
        <v>1142</v>
      </c>
      <c r="C22" s="4">
        <v>4116</v>
      </c>
      <c r="D22" s="4">
        <v>2814</v>
      </c>
      <c r="E22" s="4">
        <v>8520</v>
      </c>
      <c r="F22" s="4"/>
      <c r="G22" s="4">
        <v>16592</v>
      </c>
      <c r="H22" s="125">
        <v>6.8828351012536163E-2</v>
      </c>
      <c r="I22" s="125">
        <v>0.24807135969141755</v>
      </c>
      <c r="J22" s="125">
        <v>0.16959980713596914</v>
      </c>
      <c r="K22" s="125">
        <v>0.51350048216007715</v>
      </c>
      <c r="L22" s="125">
        <v>0</v>
      </c>
    </row>
    <row r="23" spans="1:12" ht="15.75" thickBot="1" x14ac:dyDescent="0.3">
      <c r="A23" s="10" t="s">
        <v>29</v>
      </c>
      <c r="B23" s="4">
        <v>5224</v>
      </c>
      <c r="C23" s="4">
        <v>13214</v>
      </c>
      <c r="D23" s="4">
        <v>7134</v>
      </c>
      <c r="E23" s="4">
        <v>19811</v>
      </c>
      <c r="F23" s="4"/>
      <c r="G23" s="4">
        <v>45383</v>
      </c>
      <c r="H23" s="125">
        <v>0.11510918185223541</v>
      </c>
      <c r="I23" s="125">
        <v>0.29116629574950975</v>
      </c>
      <c r="J23" s="125">
        <v>0.15719542559989425</v>
      </c>
      <c r="K23" s="125">
        <v>0.43652909679836061</v>
      </c>
      <c r="L23" s="125">
        <v>0</v>
      </c>
    </row>
    <row r="24" spans="1:12" ht="15.75" thickBot="1" x14ac:dyDescent="0.3">
      <c r="A24" s="10" t="s">
        <v>30</v>
      </c>
      <c r="B24" s="4">
        <v>3436</v>
      </c>
      <c r="C24" s="4">
        <v>553</v>
      </c>
      <c r="D24" s="4">
        <v>1695</v>
      </c>
      <c r="E24" s="4">
        <v>6304</v>
      </c>
      <c r="F24" s="4"/>
      <c r="G24" s="4">
        <v>11988</v>
      </c>
      <c r="H24" s="125">
        <v>0.28661995328661993</v>
      </c>
      <c r="I24" s="125">
        <v>4.6129462796129464E-2</v>
      </c>
      <c r="J24" s="125">
        <v>0.1413913913913914</v>
      </c>
      <c r="K24" s="125">
        <v>0.52585919252585922</v>
      </c>
      <c r="L24" s="125">
        <v>0</v>
      </c>
    </row>
    <row r="25" spans="1:12" ht="15.75" thickBot="1" x14ac:dyDescent="0.3">
      <c r="A25" s="13" t="s">
        <v>95</v>
      </c>
      <c r="B25" s="27">
        <v>41904</v>
      </c>
      <c r="C25" s="27">
        <v>90296</v>
      </c>
      <c r="D25" s="27">
        <v>65594</v>
      </c>
      <c r="E25" s="27">
        <v>246557</v>
      </c>
      <c r="F25" s="27">
        <v>81643</v>
      </c>
      <c r="G25" s="27">
        <v>525994</v>
      </c>
      <c r="H25" s="201">
        <v>7.9666307980699402E-2</v>
      </c>
      <c r="I25" s="201">
        <v>0.171667357422328</v>
      </c>
      <c r="J25" s="201">
        <v>0.12470484454195295</v>
      </c>
      <c r="K25" s="201">
        <v>0.46874489062612884</v>
      </c>
      <c r="L25" s="201">
        <v>0.15521659942889082</v>
      </c>
    </row>
    <row r="26" spans="1:12" ht="15.75" thickTop="1" x14ac:dyDescent="0.25"/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83</vt:i4>
      </vt:variant>
    </vt:vector>
  </HeadingPairs>
  <TitlesOfParts>
    <vt:vector size="83" baseType="lpstr">
      <vt:lpstr>Tab. 1</vt:lpstr>
      <vt:lpstr>Tab. 2</vt:lpstr>
      <vt:lpstr>Tab. 3</vt:lpstr>
      <vt:lpstr>Grafico 1</vt:lpstr>
      <vt:lpstr>Grafico 2</vt:lpstr>
      <vt:lpstr>Tab. 4</vt:lpstr>
      <vt:lpstr>Tab. 5</vt:lpstr>
      <vt:lpstr>Grafico 3</vt:lpstr>
      <vt:lpstr>Grafico 4</vt:lpstr>
      <vt:lpstr>Tab. 6</vt:lpstr>
      <vt:lpstr>Tab. 7</vt:lpstr>
      <vt:lpstr>Tab. 8</vt:lpstr>
      <vt:lpstr>Tab. 9</vt:lpstr>
      <vt:lpstr>Tab. 10</vt:lpstr>
      <vt:lpstr>Grafico 5</vt:lpstr>
      <vt:lpstr>Tab. 11</vt:lpstr>
      <vt:lpstr>Tab. 12</vt:lpstr>
      <vt:lpstr>Grafico 6</vt:lpstr>
      <vt:lpstr>Grafico 7</vt:lpstr>
      <vt:lpstr>Grafico 8</vt:lpstr>
      <vt:lpstr>Tab. 13</vt:lpstr>
      <vt:lpstr>Grafico 9</vt:lpstr>
      <vt:lpstr>Tab. 14</vt:lpstr>
      <vt:lpstr>Grafico 10</vt:lpstr>
      <vt:lpstr>Tab. 15</vt:lpstr>
      <vt:lpstr>Grafico 11</vt:lpstr>
      <vt:lpstr>Tab. 16</vt:lpstr>
      <vt:lpstr>Grafico 12</vt:lpstr>
      <vt:lpstr>Tab. 17</vt:lpstr>
      <vt:lpstr>Tab. 18</vt:lpstr>
      <vt:lpstr>Tab. 19</vt:lpstr>
      <vt:lpstr>Grafico 13</vt:lpstr>
      <vt:lpstr>Tab. 20</vt:lpstr>
      <vt:lpstr>Tab. 21</vt:lpstr>
      <vt:lpstr>Tab. 22</vt:lpstr>
      <vt:lpstr>Tab. 23</vt:lpstr>
      <vt:lpstr>Tab. 24</vt:lpstr>
      <vt:lpstr>Grafico 14</vt:lpstr>
      <vt:lpstr>Tab. 25</vt:lpstr>
      <vt:lpstr>Tab. 26</vt:lpstr>
      <vt:lpstr>Tab. 27</vt:lpstr>
      <vt:lpstr>Tab. 28</vt:lpstr>
      <vt:lpstr>Grafico 15</vt:lpstr>
      <vt:lpstr>Tab. 29</vt:lpstr>
      <vt:lpstr>Grafico 16</vt:lpstr>
      <vt:lpstr>Tab. 30</vt:lpstr>
      <vt:lpstr>Grafico 17</vt:lpstr>
      <vt:lpstr>Tab. 31</vt:lpstr>
      <vt:lpstr>Tab. 32</vt:lpstr>
      <vt:lpstr>Tab. 33</vt:lpstr>
      <vt:lpstr>Tab. 34</vt:lpstr>
      <vt:lpstr>Tab. 35</vt:lpstr>
      <vt:lpstr>Tab. 36</vt:lpstr>
      <vt:lpstr>Tab. 37</vt:lpstr>
      <vt:lpstr>Tab. 38</vt:lpstr>
      <vt:lpstr>Tab. 39</vt:lpstr>
      <vt:lpstr>Tab. 40</vt:lpstr>
      <vt:lpstr>Tab. 41</vt:lpstr>
      <vt:lpstr>Grafico 18</vt:lpstr>
      <vt:lpstr>Tab. 42</vt:lpstr>
      <vt:lpstr>Tab. 43</vt:lpstr>
      <vt:lpstr>Grafico 19</vt:lpstr>
      <vt:lpstr>Tab. 44</vt:lpstr>
      <vt:lpstr>Tab. 45</vt:lpstr>
      <vt:lpstr>Tab. 46</vt:lpstr>
      <vt:lpstr>Tab. 47</vt:lpstr>
      <vt:lpstr>Tab. 48</vt:lpstr>
      <vt:lpstr>Grafico 20</vt:lpstr>
      <vt:lpstr>Tab. 49</vt:lpstr>
      <vt:lpstr>Tab. 50</vt:lpstr>
      <vt:lpstr>Tab. 51</vt:lpstr>
      <vt:lpstr>Grafico 21</vt:lpstr>
      <vt:lpstr>Tab. 52</vt:lpstr>
      <vt:lpstr>Tab. 53</vt:lpstr>
      <vt:lpstr>Tab. 54</vt:lpstr>
      <vt:lpstr>Tab. 55</vt:lpstr>
      <vt:lpstr>Tab. 56</vt:lpstr>
      <vt:lpstr>Tab. 57 </vt:lpstr>
      <vt:lpstr>Tab. 58</vt:lpstr>
      <vt:lpstr>Grafico 22-23</vt:lpstr>
      <vt:lpstr>Tab.59</vt:lpstr>
      <vt:lpstr>Grafico 24</vt:lpstr>
      <vt:lpstr>Matrice - Classi di Robson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a.dirosa-esterno</dc:creator>
  <cp:lastModifiedBy>Di Rosa Anita (esterno)</cp:lastModifiedBy>
  <cp:lastPrinted>2016-05-25T12:13:08Z</cp:lastPrinted>
  <dcterms:created xsi:type="dcterms:W3CDTF">2015-06-16T08:13:52Z</dcterms:created>
  <dcterms:modified xsi:type="dcterms:W3CDTF">2017-06-23T11:51:22Z</dcterms:modified>
</cp:coreProperties>
</file>