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tables/table2.xml" ContentType="application/vnd.openxmlformats-officedocument.spreadsheetml.table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230" windowHeight="5715" activeTab="0"/>
  </bookViews>
  <sheets>
    <sheet name="Tabella" sheetId="1" r:id="rId1"/>
    <sheet name="Grafico_tabella" sheetId="2" r:id="rId2"/>
    <sheet name="Trend" sheetId="3" r:id="rId3"/>
    <sheet name="Grafico_trend" sheetId="4" r:id="rId4"/>
  </sheets>
  <definedNames/>
  <calcPr fullCalcOnLoad="1"/>
</workbook>
</file>

<file path=xl/sharedStrings.xml><?xml version="1.0" encoding="utf-8"?>
<sst xmlns="http://schemas.openxmlformats.org/spreadsheetml/2006/main" count="56" uniqueCount="47">
  <si>
    <t>ITALIA</t>
  </si>
  <si>
    <t>Fonti:</t>
  </si>
  <si>
    <t>Elaborazioni:</t>
  </si>
  <si>
    <t>Regione</t>
  </si>
  <si>
    <t>Piemonte</t>
  </si>
  <si>
    <t>Valle d`Aosta</t>
  </si>
  <si>
    <t>Lombardia</t>
  </si>
  <si>
    <t>Prov. Auton. Bolzano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</si>
  <si>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</si>
  <si>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</si>
  <si>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</si>
  <si>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</si>
  <si>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</si>
  <si>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</si>
  <si>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</si>
  <si>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</si>
  <si>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</si>
  <si>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</si>
  <si>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</si>
  <si>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</si>
  <si>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</si>
  <si>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</si>
  <si>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</si>
  <si>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</si>
  <si>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2010</t>
  </si>
  <si>
    <t>2011</t>
  </si>
  <si>
    <t>Posti letto per acuti per 1.000 residenti</t>
  </si>
  <si>
    <t>Popolazione ISTAT residente al I° gennaio dell'anno di riferimento.</t>
  </si>
  <si>
    <t>Prov. Auton. Trento</t>
  </si>
  <si>
    <t>2012</t>
  </si>
  <si>
    <t>ITALIA - Posti letto per acuti pubblici</t>
  </si>
  <si>
    <t>ITALIA - Posti letto per acuti privati accreditati</t>
  </si>
  <si>
    <t>ITALIA - Posti letto per acuti per 1.000 residenti</t>
  </si>
  <si>
    <t>Posti letto per acuti nelle strutture di ricovero pubbliche ed equiparate</t>
  </si>
  <si>
    <t>Posti letto per acuti per l'attività accreditata nelle case di cura private accreditate</t>
  </si>
  <si>
    <t>Popolazione al I° gennaio</t>
  </si>
  <si>
    <t>Posti letto per acuti</t>
  </si>
  <si>
    <t>Posti letto per acuti nelle strutture di ricovero pubbliche ed equiparate per 1.000 residenti</t>
  </si>
  <si>
    <t>Posti letto per acuti per l'attività accreditata nelle case di cura private accreditate per 1.000 residenti</t>
  </si>
  <si>
    <t>Ministero della Salute - Direzione Generale del Sistema Informativo e Statistico Sanitario - Ufficio di statistica.</t>
  </si>
  <si>
    <t>Posti letto per acuti per 1.000 residenti, per Regione  - Anno 2012</t>
  </si>
  <si>
    <t>Posti letto per acuti per 1.000 residenti, Italia - Trend 2010 - 2012</t>
  </si>
  <si>
    <t>Legenda:</t>
  </si>
  <si>
    <t>Linea (-):  Non sono presenti posti letto per acuti della tipologia in esame.</t>
  </si>
  <si>
    <t>Posti letto per acuti: si intendono tutti i posti letto ad esclusione di quelli per non acuti (afferenti alle discipline 28 “Unità spinale”, 56 “Recupero e riabilitazione funzionale”, 75 “Neuro-riabilitazione” e 60 “Lungodegenti”) e di quelli della disciplina 31 “Nido”.</t>
  </si>
  <si>
    <t>Modelli HSP12 e HSP13 - Quadro E.</t>
  </si>
  <si>
    <t>I posti letto sono stati calcolati prendendo in considerazione i posti letto dei reparti ospedalieri censiti con il modello HSP12 dell’anno di riferimento per i quali risulta una data di apertura non successiva a gennaio dell’anno di riferimento, ed i posti letto delle discipline accreditate censite con il modello HSP13 (Quadro E) dell’anno di riferimento per le quali risulta una data di inizio accreditamento non successiva a gennaio dell’anno di riferimento.
I posti letto ordinari della disciplina 99 "Cure palliative/hospice" non sono ricompresi nella dotazione regionale di posti letto per acuti.
I posti letto in regime diurno della disciplina 99 "Cure palliative/hospice" sono ricompresi nella dotazione regionale di posti letto per acuti.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</si>
</sst>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_-"/>
    <numFmt numFmtId="165" formatCode="#,##0_-"/>
    <numFmt numFmtId="166" formatCode="#.##0"/>
    <numFmt numFmtId="167" formatCode="#,##0.0"/>
    <numFmt numFmtId="168" formatCode="#.##000"/>
    <numFmt numFmtId="169" formatCode="ge\ne\r\a\a\l"/>
    <numFmt numFmtId="170" formatCode="###.000"/>
    <numFmt numFmtId="171" formatCode="###,000"/>
    <numFmt numFmtId="172" formatCode="#.##00"/>
    <numFmt numFmtId="173" formatCode="##.#00"/>
    <numFmt numFmtId="174" formatCode="&quot;€&quot;\ #.##0"/>
    <numFmt numFmtId="175" formatCode="\€\ #.##0"/>
    <numFmt numFmtId="176" formatCode="##,#00"/>
    <numFmt numFmtId="177" formatCode="0.0"/>
    <numFmt numFmtId="178" formatCode="#.#00"/>
    <numFmt numFmtId="179" formatCode="&quot;€&quot;\ #,##0.00"/>
    <numFmt numFmtId="180" formatCode="00000"/>
    <numFmt numFmtId="181" formatCode="#,##0_ \-;\-#,##0\ "/>
    <numFmt numFmtId="182" formatCode="#,##0_-;#,##0_-;&quot;-&quot;_-"/>
    <numFmt numFmtId="183" formatCode="#,##0\-;#,##0\-;&quot;-&quot;_-"/>
    <numFmt numFmtId="184" formatCode="#,##0\-;#,##0\-;&quot;-&quot;\-"/>
    <numFmt numFmtId="185" formatCode="#,##0\-;#,##0\-;&quot;-&quot;"/>
    <numFmt numFmtId="186" formatCode="#,##0;&quot;-&quot;"/>
    <numFmt numFmtId="187" formatCode="#,##0\-;#,##0\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b/>
      <sz val="9"/>
      <color indexed="9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9"/>
      <color indexed="18"/>
      <name val="Tahoma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164" fontId="3" fillId="0" borderId="6">
      <alignment horizontal="right" vertical="center"/>
      <protection/>
    </xf>
    <xf numFmtId="49" fontId="3" fillId="0" borderId="6">
      <alignment vertical="center" wrapText="1"/>
      <protection/>
    </xf>
    <xf numFmtId="0" fontId="4" fillId="0" borderId="0">
      <alignment horizontal="left" vertical="center"/>
      <protection/>
    </xf>
    <xf numFmtId="165" fontId="3" fillId="0" borderId="6">
      <alignment horizontal="right" vertical="center"/>
      <protection/>
    </xf>
    <xf numFmtId="49" fontId="5" fillId="31" borderId="7">
      <alignment horizontal="centerContinuous" vertical="center" wrapText="1"/>
      <protection/>
    </xf>
    <xf numFmtId="49" fontId="6" fillId="32" borderId="7">
      <alignment horizontal="center" vertical="center" wrapText="1"/>
      <protection/>
    </xf>
    <xf numFmtId="49" fontId="7" fillId="32" borderId="7">
      <alignment horizontal="center" vertical="center" wrapText="1"/>
      <protection/>
    </xf>
    <xf numFmtId="0" fontId="8" fillId="0" borderId="0">
      <alignment horizontal="left" vertical="top" wrapText="1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3" borderId="0" applyNumberFormat="0" applyBorder="0" applyAlignment="0" applyProtection="0"/>
    <xf numFmtId="0" fontId="55" fillId="3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6" fillId="0" borderId="0" xfId="48" applyFont="1">
      <alignment/>
      <protection/>
    </xf>
    <xf numFmtId="0" fontId="0" fillId="0" borderId="0" xfId="0" applyFont="1" applyAlignment="1">
      <alignment vertical="center"/>
    </xf>
    <xf numFmtId="164" fontId="0" fillId="0" borderId="0" xfId="52" applyNumberFormat="1" applyFont="1" applyFill="1" applyBorder="1" applyAlignment="1">
      <alignment horizontal="left" vertical="center"/>
      <protection/>
    </xf>
    <xf numFmtId="2" fontId="56" fillId="0" borderId="0" xfId="48" applyNumberFormat="1" applyFont="1" applyFill="1" applyBorder="1" applyAlignment="1">
      <alignment horizontal="right"/>
      <protection/>
    </xf>
    <xf numFmtId="164" fontId="10" fillId="0" borderId="0" xfId="52" applyNumberFormat="1" applyFont="1" applyFill="1" applyBorder="1" applyAlignment="1">
      <alignment horizontal="left" vertical="center"/>
      <protection/>
    </xf>
    <xf numFmtId="3" fontId="56" fillId="0" borderId="0" xfId="48" applyNumberFormat="1" applyFont="1" applyFill="1" applyBorder="1" applyAlignment="1">
      <alignment horizontal="right"/>
      <protection/>
    </xf>
    <xf numFmtId="0" fontId="56" fillId="0" borderId="0" xfId="48" applyFont="1" applyFill="1" applyAlignment="1">
      <alignment horizontal="left"/>
      <protection/>
    </xf>
    <xf numFmtId="2" fontId="56" fillId="0" borderId="0" xfId="48" applyNumberFormat="1" applyFont="1" applyFill="1" applyAlignment="1">
      <alignment horizontal="right"/>
      <protection/>
    </xf>
    <xf numFmtId="3" fontId="56" fillId="0" borderId="0" xfId="48" applyNumberFormat="1" applyFont="1" applyFill="1" applyAlignment="1">
      <alignment horizontal="right"/>
      <protection/>
    </xf>
    <xf numFmtId="0" fontId="56" fillId="0" borderId="0" xfId="48" applyFont="1" applyAlignment="1">
      <alignment horizontal="left"/>
      <protection/>
    </xf>
    <xf numFmtId="2" fontId="56" fillId="0" borderId="0" xfId="48" applyNumberFormat="1" applyFont="1" applyAlignment="1">
      <alignment horizontal="right"/>
      <protection/>
    </xf>
    <xf numFmtId="3" fontId="56" fillId="0" borderId="0" xfId="48" applyNumberFormat="1" applyFont="1" applyAlignment="1">
      <alignment horizontal="right"/>
      <protection/>
    </xf>
    <xf numFmtId="0" fontId="11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6" xfId="52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left" vertical="center"/>
    </xf>
    <xf numFmtId="3" fontId="0" fillId="0" borderId="0" xfId="52" applyNumberFormat="1" applyFont="1" applyFill="1" applyBorder="1" applyAlignment="1">
      <alignment horizontal="right" vertical="center"/>
      <protection/>
    </xf>
    <xf numFmtId="3" fontId="0" fillId="0" borderId="0" xfId="48" applyNumberFormat="1" applyFont="1" applyFill="1" applyBorder="1" applyAlignment="1">
      <alignment horizontal="right" vertical="center"/>
      <protection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3" fontId="2" fillId="0" borderId="18" xfId="52" applyNumberFormat="1" applyFont="1" applyFill="1" applyBorder="1" applyAlignment="1">
      <alignment horizontal="right" vertical="center"/>
      <protection/>
    </xf>
    <xf numFmtId="4" fontId="2" fillId="0" borderId="16" xfId="0" applyNumberFormat="1" applyFont="1" applyFill="1" applyBorder="1" applyAlignment="1">
      <alignment horizontal="right" vertical="center"/>
    </xf>
    <xf numFmtId="185" fontId="0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7" fillId="0" borderId="0" xfId="48" applyFont="1" applyAlignment="1">
      <alignment horizontal="left" vertical="center" wrapText="1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_decimale(1)" xfId="52"/>
    <cellStyle name="T_fiancata" xfId="53"/>
    <cellStyle name="T_fonte" xfId="54"/>
    <cellStyle name="T_intero" xfId="55"/>
    <cellStyle name="T_intestazione" xfId="56"/>
    <cellStyle name="T_intestazione bassa" xfId="57"/>
    <cellStyle name="T_intestazione bassa_ASSE III - Indicatori QCS 2000-06" xfId="58"/>
    <cellStyle name="T_titolo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Regione">
        <xsd:complexType>
          <xsd:sequence minOccurs="0">
            <xsd:element minOccurs="0" maxOccurs="unbounded" nillable="true" name="ASL" form="unqualified">
              <xsd:complexType>
                <xsd:sequence minOccurs="0">
                  <xsd:element minOccurs="0" nillable="true" type="xsd:string" name="Codice" form="unqualified"/>
                  <xsd:element minOccurs="0" nillable="true" type="xsd:string" name="Denominazione" form="unqualified"/>
                  <xsd:element minOccurs="0" nillable="true" type="xsd:integer" name="Perc_anziani_trattati_in_ADI" form="unqualified"/>
                  <xsd:element minOccurs="0" nillable="true" type="xsd:integer" name="N_anziani_trattati_in_ADI" form="unqualified"/>
                  <xsd:element minOccurs="0" nillable="true" type="xsd:integer" name="Popolazione_residente_oltre_65_anni" form="unqualified"/>
                </xsd:sequence>
              </xsd:complexType>
            </xsd:element>
          </xsd:sequence>
        </xsd:complexType>
      </xsd:element>
    </xsd:schema>
  </Schema>
  <Map ID="2" Name="Regione_mapping" RootElement="Regione" SchemaID="Schema2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Tabella!$A$1</c:f>
        </c:strRef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5"/>
          <c:y val="0.0905"/>
          <c:w val="0.966"/>
          <c:h val="0.7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Tabella!$H$2</c:f>
              <c:strCache>
                <c:ptCount val="1"/>
                <c:pt idx="0">
                  <c:v>Posti letto per acuti per 1.000 residenti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Tabella!$A$3:$A$24</c:f>
              <c:strCache>
                <c:ptCount val="22"/>
                <c:pt idx="0">
                  <c:v>Piemonte</c:v>
                </c:pt>
                <c:pt idx="1">
                  <c:v>Valle d`Aosta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Tabella!$H$3:$H$24</c:f>
              <c:numCache>
                <c:ptCount val="22"/>
                <c:pt idx="0">
                  <c:v>3.1220863109423562</c:v>
                </c:pt>
                <c:pt idx="1">
                  <c:v>3.569736218606855</c:v>
                </c:pt>
                <c:pt idx="2">
                  <c:v>3.2830007913714225</c:v>
                </c:pt>
                <c:pt idx="3">
                  <c:v>3.5584932277673427</c:v>
                </c:pt>
                <c:pt idx="4">
                  <c:v>3.3360196769909902</c:v>
                </c:pt>
                <c:pt idx="5">
                  <c:v>3.3245035650438424</c:v>
                </c:pt>
                <c:pt idx="6">
                  <c:v>3.847164512473517</c:v>
                </c:pt>
                <c:pt idx="7">
                  <c:v>3.6233386650877697</c:v>
                </c:pt>
                <c:pt idx="8">
                  <c:v>3.7740369111129537</c:v>
                </c:pt>
                <c:pt idx="9">
                  <c:v>3.413781633576714</c:v>
                </c:pt>
                <c:pt idx="10">
                  <c:v>3.21552509864529</c:v>
                </c:pt>
                <c:pt idx="11">
                  <c:v>3.4153572949227877</c:v>
                </c:pt>
                <c:pt idx="12">
                  <c:v>3.4063500109635925</c:v>
                </c:pt>
                <c:pt idx="13">
                  <c:v>3.2455205692520606</c:v>
                </c:pt>
                <c:pt idx="14">
                  <c:v>3.560650816714302</c:v>
                </c:pt>
                <c:pt idx="15">
                  <c:v>2.94513380695105</c:v>
                </c:pt>
                <c:pt idx="16">
                  <c:v>3.043402685186831</c:v>
                </c:pt>
                <c:pt idx="17">
                  <c:v>3.126937021479945</c:v>
                </c:pt>
                <c:pt idx="18">
                  <c:v>3.076462736759977</c:v>
                </c:pt>
                <c:pt idx="19">
                  <c:v>3.007687824484475</c:v>
                </c:pt>
                <c:pt idx="20">
                  <c:v>3.7274566717505797</c:v>
                </c:pt>
                <c:pt idx="21">
                  <c:v>3.288637223492183</c:v>
                </c:pt>
              </c:numCache>
            </c:numRef>
          </c:val>
        </c:ser>
        <c:overlap val="-25"/>
        <c:axId val="8458393"/>
        <c:axId val="9016674"/>
      </c:barChart>
      <c:catAx>
        <c:axId val="8458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6674"/>
        <c:crosses val="autoZero"/>
        <c:auto val="1"/>
        <c:lblOffset val="100"/>
        <c:tickLblSkip val="1"/>
        <c:noMultiLvlLbl val="0"/>
      </c:catAx>
      <c:valAx>
        <c:axId val="9016674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58393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Trend!$A$1</c:f>
        </c:strRef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425"/>
          <c:y val="0.0905"/>
          <c:w val="0.965"/>
          <c:h val="0.6775"/>
        </c:manualLayout>
      </c:layout>
      <c:lineChart>
        <c:grouping val="standard"/>
        <c:varyColors val="0"/>
        <c:ser>
          <c:idx val="1"/>
          <c:order val="0"/>
          <c:tx>
            <c:strRef>
              <c:f>Trend!$A$5</c:f>
              <c:strCache>
                <c:ptCount val="1"/>
                <c:pt idx="0">
                  <c:v>ITALIA - Posti letto per acuti per 1.000 residenti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Trend!$B$2:$D$2</c:f>
              <c:strCach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strCache>
            </c:strRef>
          </c:cat>
          <c:val>
            <c:numRef>
              <c:f>Trend!$B$5:$D$5</c:f>
              <c:numCache>
                <c:ptCount val="3"/>
                <c:pt idx="0">
                  <c:v>3.4332262827606774</c:v>
                </c:pt>
                <c:pt idx="1">
                  <c:v>3.3502378384665885</c:v>
                </c:pt>
                <c:pt idx="2">
                  <c:v>3.2886372234921835</c:v>
                </c:pt>
              </c:numCache>
            </c:numRef>
          </c:val>
          <c:smooth val="0"/>
        </c:ser>
        <c:marker val="1"/>
        <c:axId val="14041203"/>
        <c:axId val="59261964"/>
      </c:lineChart>
      <c:catAx>
        <c:axId val="1404120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61964"/>
        <c:crosses val="autoZero"/>
        <c:auto val="1"/>
        <c:lblOffset val="100"/>
        <c:tickLblSkip val="1"/>
        <c:noMultiLvlLbl val="0"/>
      </c:catAx>
      <c:valAx>
        <c:axId val="59261964"/>
        <c:scaling>
          <c:orientation val="minMax"/>
          <c:max val="4"/>
          <c:min val="2"/>
        </c:scaling>
        <c:axPos val="r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1203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0.78625</cdr:y>
    </cdr:from>
    <cdr:to>
      <cdr:x>0.9795</cdr:x>
      <cdr:y>0.9975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161925" y="4838700"/>
          <a:ext cx="9039225" cy="1304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Elaborazioni: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Ministero della Salute - Direzione Generale del Sistema Informativo e Statistico Sanitario - Ufficio di statistica.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Modelli HSP12 e HSP13 - Quadro 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ISTAT residente al 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gennaio dell'anno di riferimento.
Legenda:
Posti letto per acuti: 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intendono tutti i posti letto ad esclusione di quelli per non acuti (afferenti alle discipline 28 “Unità spinale”, 56 “Recupero e riabilitazione funzionale”, 75 “Neuro-riabilitazione” e 60 “Lungodegenti”) e di quelli della disciplina 31 “Nido”.
I posti letto sono stati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calcolati prendendo in considerazione i posti letto dei reparti ospedalieri censiti con il modello HSP12 dell’anno di riferimento per i quali risulta una data di apertura non successiva a gennaio dell’anno di riferimento, ed i posti letto delle discipline accreditate censite con il modello HSP13 (Quadro E) dell’anno di riferimento per le quali risulta una data di inizio accreditamento non successiva a gennaio dell’anno di riferimento.
I posti letto ordinari d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ella disciplina 99 "Cure palliative/hospice" non sono ricompresi nella dotazione regionale di posti letto per acuti.
I posti letto in regime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diurno della disciplina 99 "Cure palliative/hospice" sono ricompresi nella dotazione regionale di posti letto per acuti.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</cdr:x>
      <cdr:y>0.76425</cdr:y>
    </cdr:from>
    <cdr:to>
      <cdr:x>0.98025</cdr:x>
      <cdr:y>0.99525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85750" y="4705350"/>
          <a:ext cx="8915400" cy="1419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Elaborazioni: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Ministero della Salute - Direzione Generale del Sistema Informativo e Statistico Sanitario - Ufficio di statistica.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Modelli HSP12 e HSP13 - Quadro 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ISTAT residente al 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gennaio dell'anno di riferimento.
Legenda:
Posti letto per acuti: 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intendono tutti i posti letto ad esclusione di quelli per non acuti (afferenti alle discipline 28 “Unità spinale”, 56 “Recupero e riabilitazione funzionale”, 75 “Neuro-riabilitazione” e 60 “Lungodegenti”) e di quelli della disciplina 31 “Nido”.
I posti letto sono stati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calcolati prendendo in considerazione i posti letto dei reparti ospedalieri censiti con il modello HSP12 dell’anno di riferimento per i quali risulta una data di apertura non successiva a gennaio dell’anno di riferimento, ed i posti letto delle discipline accreditate censite con il modello HSP13 (Quadro E) dell’anno di riferimento per le quali risulta una data di inizio accreditamento non successiva a gennaio dell’anno di riferimento.
I posti letto ordinari d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ella disciplina 99 "Cure palliative/hospice" non sono ricompresi nella dotazione regionale di posti letto per acuti.
I posti letto in regime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diurno della disciplina 99 "Cure palliative/hospice" sono ricompresi nella dotazione regionale di posti letto per acuti.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37" name="Tabella1338" displayName="Tabella1338" ref="A2:H24" comment="" totalsRowShown="0">
  <tableColumns count="8">
    <tableColumn id="6" name="Regione"/>
    <tableColumn id="2" name="Popolazione al I° gennaio"/>
    <tableColumn id="3" name="Posti letto per acuti nelle strutture di ricovero pubbliche ed equiparate"/>
    <tableColumn id="5" name="Posti letto per acuti per l'attività accreditata nelle case di cura private accreditate"/>
    <tableColumn id="7" name="Posti letto per acuti"/>
    <tableColumn id="8" name="Posti letto per acuti nelle strutture di ricovero pubbliche ed equiparate per 1.000 residenti"/>
    <tableColumn id="9" name="Posti letto per acuti per l'attività accreditata nelle case di cura private accreditate per 1.000 residenti"/>
    <tableColumn id="10" name="Posti letto per acuti per 1.000 resident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a13" displayName="Tabella13" ref="A2:D5" comment="" totalsRowShown="0">
  <tableColumns count="4">
    <tableColumn id="1" name="Regione"/>
    <tableColumn id="2" name="2010"/>
    <tableColumn id="3" name="2011"/>
    <tableColumn id="5" name="20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18.7109375" style="10" bestFit="1" customWidth="1"/>
    <col min="2" max="2" width="20.7109375" style="10" customWidth="1"/>
    <col min="3" max="3" width="20.7109375" style="11" customWidth="1"/>
    <col min="4" max="4" width="20.7109375" style="12" customWidth="1"/>
    <col min="5" max="8" width="20.7109375" style="1" customWidth="1"/>
    <col min="9" max="9" width="9.140625" style="1" customWidth="1"/>
    <col min="10" max="10" width="10.00390625" style="1" bestFit="1" customWidth="1"/>
    <col min="11" max="16384" width="9.140625" style="1" customWidth="1"/>
  </cols>
  <sheetData>
    <row r="1" spans="1:8" ht="45" customHeight="1">
      <c r="A1" s="33" t="s">
        <v>40</v>
      </c>
      <c r="B1" s="33"/>
      <c r="C1" s="33"/>
      <c r="D1" s="33"/>
      <c r="E1" s="33"/>
      <c r="F1" s="33"/>
      <c r="G1" s="33"/>
      <c r="H1" s="33"/>
    </row>
    <row r="2" spans="1:8" ht="78" customHeight="1">
      <c r="A2" s="14" t="s">
        <v>3</v>
      </c>
      <c r="B2" s="15" t="s">
        <v>35</v>
      </c>
      <c r="C2" s="15" t="s">
        <v>33</v>
      </c>
      <c r="D2" s="15" t="s">
        <v>34</v>
      </c>
      <c r="E2" s="15" t="s">
        <v>36</v>
      </c>
      <c r="F2" s="15" t="s">
        <v>37</v>
      </c>
      <c r="G2" s="15" t="s">
        <v>38</v>
      </c>
      <c r="H2" s="16" t="s">
        <v>26</v>
      </c>
    </row>
    <row r="3" spans="1:8" ht="14.25">
      <c r="A3" s="17" t="s">
        <v>4</v>
      </c>
      <c r="B3" s="20">
        <v>4357663</v>
      </c>
      <c r="C3" s="20">
        <v>12546</v>
      </c>
      <c r="D3" s="18">
        <v>1059</v>
      </c>
      <c r="E3" s="18">
        <f aca="true" t="shared" si="0" ref="E3:E24">+C3+D3</f>
        <v>13605</v>
      </c>
      <c r="F3" s="25">
        <f aca="true" t="shared" si="1" ref="F3:F24">+C3*1000/B3</f>
        <v>2.8790661416451893</v>
      </c>
      <c r="G3" s="25">
        <f aca="true" t="shared" si="2" ref="G3:G24">+D3*1000/B3</f>
        <v>0.24302016929716685</v>
      </c>
      <c r="H3" s="25">
        <f aca="true" t="shared" si="3" ref="H3:H24">+G3+F3</f>
        <v>3.1220863109423562</v>
      </c>
    </row>
    <row r="4" spans="1:8" ht="14.25">
      <c r="A4" s="17" t="s">
        <v>5</v>
      </c>
      <c r="B4" s="18">
        <v>126620</v>
      </c>
      <c r="C4" s="18">
        <v>452</v>
      </c>
      <c r="D4" s="29">
        <v>0</v>
      </c>
      <c r="E4" s="18">
        <f t="shared" si="0"/>
        <v>452</v>
      </c>
      <c r="F4" s="25">
        <f t="shared" si="1"/>
        <v>3.569736218606855</v>
      </c>
      <c r="G4" s="29">
        <f t="shared" si="2"/>
        <v>0</v>
      </c>
      <c r="H4" s="25">
        <f t="shared" si="3"/>
        <v>3.569736218606855</v>
      </c>
    </row>
    <row r="5" spans="1:8" ht="14.25">
      <c r="A5" s="17" t="s">
        <v>6</v>
      </c>
      <c r="B5" s="18">
        <v>9700881</v>
      </c>
      <c r="C5" s="18">
        <v>27164</v>
      </c>
      <c r="D5" s="18">
        <v>4684</v>
      </c>
      <c r="E5" s="18">
        <f t="shared" si="0"/>
        <v>31848</v>
      </c>
      <c r="F5" s="25">
        <f t="shared" si="1"/>
        <v>2.8001580475010464</v>
      </c>
      <c r="G5" s="25">
        <f t="shared" si="2"/>
        <v>0.4828427438703763</v>
      </c>
      <c r="H5" s="25">
        <f t="shared" si="3"/>
        <v>3.2830007913714225</v>
      </c>
    </row>
    <row r="6" spans="1:8" ht="14.25">
      <c r="A6" s="17" t="s">
        <v>7</v>
      </c>
      <c r="B6" s="18">
        <v>504708</v>
      </c>
      <c r="C6" s="18">
        <v>1740</v>
      </c>
      <c r="D6" s="18">
        <v>56</v>
      </c>
      <c r="E6" s="18">
        <f t="shared" si="0"/>
        <v>1796</v>
      </c>
      <c r="F6" s="25">
        <f t="shared" si="1"/>
        <v>3.447537982358116</v>
      </c>
      <c r="G6" s="25">
        <f t="shared" si="2"/>
        <v>0.11095524540922672</v>
      </c>
      <c r="H6" s="25">
        <f t="shared" si="3"/>
        <v>3.5584932277673427</v>
      </c>
    </row>
    <row r="7" spans="1:8" ht="14.25">
      <c r="A7" s="17" t="s">
        <v>28</v>
      </c>
      <c r="B7" s="18">
        <v>524877</v>
      </c>
      <c r="C7" s="18">
        <v>1641</v>
      </c>
      <c r="D7" s="18">
        <v>110</v>
      </c>
      <c r="E7" s="18">
        <f t="shared" si="0"/>
        <v>1751</v>
      </c>
      <c r="F7" s="25">
        <f t="shared" si="1"/>
        <v>3.1264467675283925</v>
      </c>
      <c r="G7" s="25">
        <f t="shared" si="2"/>
        <v>0.2095729094625979</v>
      </c>
      <c r="H7" s="25">
        <f t="shared" si="3"/>
        <v>3.3360196769909902</v>
      </c>
    </row>
    <row r="8" spans="1:8" ht="14.25">
      <c r="A8" s="17" t="s">
        <v>8</v>
      </c>
      <c r="B8" s="18">
        <v>4853657</v>
      </c>
      <c r="C8" s="18">
        <v>15339</v>
      </c>
      <c r="D8" s="18">
        <v>797</v>
      </c>
      <c r="E8" s="18">
        <f t="shared" si="0"/>
        <v>16136</v>
      </c>
      <c r="F8" s="25">
        <f t="shared" si="1"/>
        <v>3.1602974829082484</v>
      </c>
      <c r="G8" s="25">
        <f t="shared" si="2"/>
        <v>0.16420608213559384</v>
      </c>
      <c r="H8" s="25">
        <f t="shared" si="3"/>
        <v>3.3245035650438424</v>
      </c>
    </row>
    <row r="9" spans="1:8" ht="14.25">
      <c r="A9" s="17" t="s">
        <v>9</v>
      </c>
      <c r="B9" s="18">
        <v>1217780</v>
      </c>
      <c r="C9" s="18">
        <v>4189</v>
      </c>
      <c r="D9" s="18">
        <v>496</v>
      </c>
      <c r="E9" s="18">
        <f t="shared" si="0"/>
        <v>4685</v>
      </c>
      <c r="F9" s="25">
        <f t="shared" si="1"/>
        <v>3.4398659856460116</v>
      </c>
      <c r="G9" s="25">
        <f t="shared" si="2"/>
        <v>0.4072985268275058</v>
      </c>
      <c r="H9" s="25">
        <f t="shared" si="3"/>
        <v>3.847164512473517</v>
      </c>
    </row>
    <row r="10" spans="1:8" ht="14.25">
      <c r="A10" s="17" t="s">
        <v>10</v>
      </c>
      <c r="B10" s="20">
        <v>1567339</v>
      </c>
      <c r="C10" s="20">
        <v>5600</v>
      </c>
      <c r="D10" s="18">
        <v>79</v>
      </c>
      <c r="E10" s="18">
        <f t="shared" si="0"/>
        <v>5679</v>
      </c>
      <c r="F10" s="25">
        <f t="shared" si="1"/>
        <v>3.572934763953427</v>
      </c>
      <c r="G10" s="25">
        <f t="shared" si="2"/>
        <v>0.05040390113434298</v>
      </c>
      <c r="H10" s="25">
        <f t="shared" si="3"/>
        <v>3.6233386650877697</v>
      </c>
    </row>
    <row r="11" spans="1:8" ht="14.25">
      <c r="A11" s="17" t="s">
        <v>11</v>
      </c>
      <c r="B11" s="18">
        <v>4341240</v>
      </c>
      <c r="C11" s="18">
        <v>13545</v>
      </c>
      <c r="D11" s="18">
        <v>2839</v>
      </c>
      <c r="E11" s="18">
        <f t="shared" si="0"/>
        <v>16384</v>
      </c>
      <c r="F11" s="25">
        <f t="shared" si="1"/>
        <v>3.120076291566465</v>
      </c>
      <c r="G11" s="25">
        <f t="shared" si="2"/>
        <v>0.653960619546489</v>
      </c>
      <c r="H11" s="25">
        <f t="shared" si="3"/>
        <v>3.7740369111129537</v>
      </c>
    </row>
    <row r="12" spans="1:8" ht="14.25">
      <c r="A12" s="17" t="s">
        <v>12</v>
      </c>
      <c r="B12" s="18">
        <v>3667780</v>
      </c>
      <c r="C12" s="18">
        <v>11277</v>
      </c>
      <c r="D12" s="18">
        <v>1244</v>
      </c>
      <c r="E12" s="18">
        <f t="shared" si="0"/>
        <v>12521</v>
      </c>
      <c r="F12" s="25">
        <f t="shared" si="1"/>
        <v>3.074611890571408</v>
      </c>
      <c r="G12" s="25">
        <f t="shared" si="2"/>
        <v>0.33916974300530567</v>
      </c>
      <c r="H12" s="25">
        <f t="shared" si="3"/>
        <v>3.413781633576714</v>
      </c>
    </row>
    <row r="13" spans="1:8" ht="14.25">
      <c r="A13" s="17" t="s">
        <v>13</v>
      </c>
      <c r="B13" s="18">
        <v>883215</v>
      </c>
      <c r="C13" s="18">
        <v>2601</v>
      </c>
      <c r="D13" s="18">
        <v>239</v>
      </c>
      <c r="E13" s="18">
        <f t="shared" si="0"/>
        <v>2840</v>
      </c>
      <c r="F13" s="25">
        <f t="shared" si="1"/>
        <v>2.944922810414225</v>
      </c>
      <c r="G13" s="25">
        <f t="shared" si="2"/>
        <v>0.2706022882310649</v>
      </c>
      <c r="H13" s="25">
        <f t="shared" si="3"/>
        <v>3.21552509864529</v>
      </c>
    </row>
    <row r="14" spans="1:8" ht="14.25">
      <c r="A14" s="17" t="s">
        <v>14</v>
      </c>
      <c r="B14" s="21">
        <v>1540688</v>
      </c>
      <c r="C14" s="21">
        <v>4761</v>
      </c>
      <c r="D14" s="18">
        <v>501</v>
      </c>
      <c r="E14" s="18">
        <f t="shared" si="0"/>
        <v>5262</v>
      </c>
      <c r="F14" s="25">
        <f t="shared" si="1"/>
        <v>3.090177894551006</v>
      </c>
      <c r="G14" s="25">
        <f t="shared" si="2"/>
        <v>0.32517940037178195</v>
      </c>
      <c r="H14" s="25">
        <f t="shared" si="3"/>
        <v>3.4153572949227877</v>
      </c>
    </row>
    <row r="15" spans="1:8" ht="14.25">
      <c r="A15" s="17" t="s">
        <v>15</v>
      </c>
      <c r="B15" s="21">
        <v>5500022</v>
      </c>
      <c r="C15" s="21">
        <v>16155</v>
      </c>
      <c r="D15" s="18">
        <v>2580</v>
      </c>
      <c r="E15" s="18">
        <f t="shared" si="0"/>
        <v>18735</v>
      </c>
      <c r="F15" s="25">
        <f t="shared" si="1"/>
        <v>2.937260978228814</v>
      </c>
      <c r="G15" s="25">
        <f t="shared" si="2"/>
        <v>0.46908903273477814</v>
      </c>
      <c r="H15" s="25">
        <f t="shared" si="3"/>
        <v>3.4063500109635925</v>
      </c>
    </row>
    <row r="16" spans="1:8" ht="14.25">
      <c r="A16" s="17" t="s">
        <v>16</v>
      </c>
      <c r="B16" s="21">
        <v>1306416</v>
      </c>
      <c r="C16" s="21">
        <v>3647</v>
      </c>
      <c r="D16" s="18">
        <v>593</v>
      </c>
      <c r="E16" s="18">
        <f t="shared" si="0"/>
        <v>4240</v>
      </c>
      <c r="F16" s="25">
        <f t="shared" si="1"/>
        <v>2.79160696133544</v>
      </c>
      <c r="G16" s="25">
        <f t="shared" si="2"/>
        <v>0.4539136079166207</v>
      </c>
      <c r="H16" s="25">
        <f t="shared" si="3"/>
        <v>3.2455205692520606</v>
      </c>
    </row>
    <row r="17" spans="1:8" ht="14.25">
      <c r="A17" s="17" t="s">
        <v>17</v>
      </c>
      <c r="B17" s="21">
        <v>313145</v>
      </c>
      <c r="C17" s="21">
        <v>1021</v>
      </c>
      <c r="D17" s="18">
        <v>94</v>
      </c>
      <c r="E17" s="18">
        <f t="shared" si="0"/>
        <v>1115</v>
      </c>
      <c r="F17" s="25">
        <f t="shared" si="1"/>
        <v>3.260470389116863</v>
      </c>
      <c r="G17" s="25">
        <f t="shared" si="2"/>
        <v>0.3001804275974389</v>
      </c>
      <c r="H17" s="25">
        <f t="shared" si="3"/>
        <v>3.560650816714302</v>
      </c>
    </row>
    <row r="18" spans="1:8" ht="14.25">
      <c r="A18" s="17" t="s">
        <v>18</v>
      </c>
      <c r="B18" s="21">
        <v>5764424</v>
      </c>
      <c r="C18" s="21">
        <v>12244</v>
      </c>
      <c r="D18" s="18">
        <v>4733</v>
      </c>
      <c r="E18" s="18">
        <f t="shared" si="0"/>
        <v>16977</v>
      </c>
      <c r="F18" s="25">
        <f t="shared" si="1"/>
        <v>2.1240630460215972</v>
      </c>
      <c r="G18" s="25">
        <f t="shared" si="2"/>
        <v>0.8210707609294527</v>
      </c>
      <c r="H18" s="25">
        <f t="shared" si="3"/>
        <v>2.94513380695105</v>
      </c>
    </row>
    <row r="19" spans="1:8" ht="14.25">
      <c r="A19" s="17" t="s">
        <v>19</v>
      </c>
      <c r="B19" s="21">
        <v>4050072</v>
      </c>
      <c r="C19" s="21">
        <v>10549</v>
      </c>
      <c r="D19" s="18">
        <v>1777</v>
      </c>
      <c r="E19" s="18">
        <f t="shared" si="0"/>
        <v>12326</v>
      </c>
      <c r="F19" s="25">
        <f t="shared" si="1"/>
        <v>2.604645053223745</v>
      </c>
      <c r="G19" s="25">
        <f t="shared" si="2"/>
        <v>0.4387576319630861</v>
      </c>
      <c r="H19" s="25">
        <f t="shared" si="3"/>
        <v>3.043402685186831</v>
      </c>
    </row>
    <row r="20" spans="1:8" ht="14.25">
      <c r="A20" s="17" t="s">
        <v>20</v>
      </c>
      <c r="B20" s="21">
        <v>577562</v>
      </c>
      <c r="C20" s="21">
        <v>1750</v>
      </c>
      <c r="D20" s="18">
        <v>56</v>
      </c>
      <c r="E20" s="18">
        <f t="shared" si="0"/>
        <v>1806</v>
      </c>
      <c r="F20" s="25">
        <f t="shared" si="1"/>
        <v>3.0299777339921947</v>
      </c>
      <c r="G20" s="25">
        <f t="shared" si="2"/>
        <v>0.09695928748775023</v>
      </c>
      <c r="H20" s="25">
        <f t="shared" si="3"/>
        <v>3.126937021479945</v>
      </c>
    </row>
    <row r="21" spans="1:8" ht="14.25">
      <c r="A21" s="17" t="s">
        <v>21</v>
      </c>
      <c r="B21" s="21">
        <v>1958418</v>
      </c>
      <c r="C21" s="21">
        <v>4644</v>
      </c>
      <c r="D21" s="18">
        <v>1381</v>
      </c>
      <c r="E21" s="18">
        <f t="shared" si="0"/>
        <v>6025</v>
      </c>
      <c r="F21" s="25">
        <f t="shared" si="1"/>
        <v>2.371301734359059</v>
      </c>
      <c r="G21" s="25">
        <f t="shared" si="2"/>
        <v>0.7051610024009175</v>
      </c>
      <c r="H21" s="25">
        <f t="shared" si="3"/>
        <v>3.076462736759977</v>
      </c>
    </row>
    <row r="22" spans="1:8" ht="14.25">
      <c r="A22" s="17" t="s">
        <v>22</v>
      </c>
      <c r="B22" s="21">
        <v>4999854</v>
      </c>
      <c r="C22" s="21">
        <v>11442</v>
      </c>
      <c r="D22" s="18">
        <v>3596</v>
      </c>
      <c r="E22" s="18">
        <f t="shared" si="0"/>
        <v>15038</v>
      </c>
      <c r="F22" s="25">
        <f t="shared" si="1"/>
        <v>2.2884668232312384</v>
      </c>
      <c r="G22" s="25">
        <f t="shared" si="2"/>
        <v>0.7192210012532366</v>
      </c>
      <c r="H22" s="25">
        <f t="shared" si="3"/>
        <v>3.007687824484475</v>
      </c>
    </row>
    <row r="23" spans="1:8" ht="14.25">
      <c r="A23" s="17" t="s">
        <v>23</v>
      </c>
      <c r="B23" s="21">
        <v>1637846</v>
      </c>
      <c r="C23" s="21">
        <v>5219</v>
      </c>
      <c r="D23" s="18">
        <v>886</v>
      </c>
      <c r="E23" s="18">
        <f t="shared" si="0"/>
        <v>6105</v>
      </c>
      <c r="F23" s="25">
        <f t="shared" si="1"/>
        <v>3.186502271886368</v>
      </c>
      <c r="G23" s="25">
        <f t="shared" si="2"/>
        <v>0.5409543998642119</v>
      </c>
      <c r="H23" s="25">
        <f t="shared" si="3"/>
        <v>3.7274566717505797</v>
      </c>
    </row>
    <row r="24" spans="1:8" ht="14.25">
      <c r="A24" s="19" t="s">
        <v>0</v>
      </c>
      <c r="B24" s="27">
        <f>SUBTOTAL(109,B3:B23)</f>
        <v>59394207</v>
      </c>
      <c r="C24" s="27">
        <f>SUBTOTAL(109,C3:C23)</f>
        <v>167526</v>
      </c>
      <c r="D24" s="27">
        <f>SUBTOTAL(109,D3:D23)</f>
        <v>27800</v>
      </c>
      <c r="E24" s="27">
        <f t="shared" si="0"/>
        <v>195326</v>
      </c>
      <c r="F24" s="28">
        <f t="shared" si="1"/>
        <v>2.82057810789527</v>
      </c>
      <c r="G24" s="28">
        <f t="shared" si="2"/>
        <v>0.4680591155969133</v>
      </c>
      <c r="H24" s="28">
        <f t="shared" si="3"/>
        <v>3.288637223492183</v>
      </c>
    </row>
    <row r="25" spans="1:4" ht="14.25">
      <c r="A25" s="22"/>
      <c r="B25" s="23"/>
      <c r="C25" s="24"/>
      <c r="D25" s="6"/>
    </row>
    <row r="26" spans="1:3" ht="14.25">
      <c r="A26" s="13" t="s">
        <v>2</v>
      </c>
      <c r="B26" s="3"/>
      <c r="C26" s="4"/>
    </row>
    <row r="27" spans="1:3" ht="14.25">
      <c r="A27" s="2" t="s">
        <v>39</v>
      </c>
      <c r="B27" s="3"/>
      <c r="C27" s="4"/>
    </row>
    <row r="28" spans="1:3" ht="14.25">
      <c r="A28" s="13" t="s">
        <v>1</v>
      </c>
      <c r="B28" s="5"/>
      <c r="C28" s="4"/>
    </row>
    <row r="29" spans="1:8" ht="14.25" customHeight="1">
      <c r="A29" s="34" t="s">
        <v>45</v>
      </c>
      <c r="B29" s="34"/>
      <c r="C29" s="34"/>
      <c r="D29" s="34"/>
      <c r="E29" s="34"/>
      <c r="F29" s="34"/>
      <c r="G29" s="34"/>
      <c r="H29" s="34"/>
    </row>
    <row r="30" spans="1:3" ht="14.25">
      <c r="A30" s="2" t="s">
        <v>27</v>
      </c>
      <c r="B30" s="7"/>
      <c r="C30" s="8"/>
    </row>
    <row r="31" spans="1:3" ht="14.25">
      <c r="A31" s="32" t="s">
        <v>42</v>
      </c>
      <c r="B31" s="7"/>
      <c r="C31" s="8"/>
    </row>
    <row r="32" spans="1:8" ht="30" customHeight="1">
      <c r="A32" s="35" t="s">
        <v>44</v>
      </c>
      <c r="B32" s="35"/>
      <c r="C32" s="35"/>
      <c r="D32" s="35"/>
      <c r="E32" s="35"/>
      <c r="F32" s="35"/>
      <c r="G32" s="35"/>
      <c r="H32" s="35"/>
    </row>
    <row r="33" spans="1:8" ht="74.25" customHeight="1">
      <c r="A33" s="35" t="s">
        <v>46</v>
      </c>
      <c r="B33" s="35"/>
      <c r="C33" s="35"/>
      <c r="D33" s="35"/>
      <c r="E33" s="35"/>
      <c r="F33" s="35"/>
      <c r="G33" s="35"/>
      <c r="H33" s="35"/>
    </row>
    <row r="34" spans="1:3" ht="14.25">
      <c r="A34" s="30" t="s">
        <v>43</v>
      </c>
      <c r="B34" s="7"/>
      <c r="C34" s="8"/>
    </row>
    <row r="35" spans="1:3" ht="14.25">
      <c r="A35" s="31"/>
      <c r="B35" s="7"/>
      <c r="C35" s="8"/>
    </row>
    <row r="36" spans="2:3" ht="14.25">
      <c r="B36" s="7"/>
      <c r="C36" s="8"/>
    </row>
  </sheetData>
  <sheetProtection/>
  <mergeCells count="4">
    <mergeCell ref="A1:H1"/>
    <mergeCell ref="A29:H29"/>
    <mergeCell ref="A32:H32"/>
    <mergeCell ref="A33:H33"/>
  </mergeCells>
  <printOptions/>
  <pageMargins left="0.7" right="0.7" top="0.75" bottom="0.75" header="0.3" footer="0.3"/>
  <pageSetup fitToHeight="1" fitToWidth="1" horizontalDpi="600" verticalDpi="600" orientation="landscape" paperSize="9" scale="7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4.7109375" style="10" customWidth="1"/>
    <col min="2" max="2" width="23.140625" style="10" customWidth="1"/>
    <col min="3" max="3" width="23.140625" style="11" customWidth="1"/>
    <col min="4" max="4" width="23.140625" style="12" customWidth="1"/>
    <col min="5" max="16384" width="9.140625" style="1" customWidth="1"/>
  </cols>
  <sheetData>
    <row r="1" spans="1:4" ht="45" customHeight="1">
      <c r="A1" s="33" t="s">
        <v>41</v>
      </c>
      <c r="B1" s="33"/>
      <c r="C1" s="33"/>
      <c r="D1" s="33"/>
    </row>
    <row r="2" spans="1:4" ht="48" customHeight="1">
      <c r="A2" s="14" t="s">
        <v>3</v>
      </c>
      <c r="B2" s="15" t="s">
        <v>24</v>
      </c>
      <c r="C2" s="15" t="s">
        <v>25</v>
      </c>
      <c r="D2" s="16" t="s">
        <v>29</v>
      </c>
    </row>
    <row r="3" spans="1:4" ht="14.25">
      <c r="A3" s="17" t="s">
        <v>30</v>
      </c>
      <c r="B3" s="20">
        <v>178185</v>
      </c>
      <c r="C3" s="20">
        <v>174159</v>
      </c>
      <c r="D3" s="20">
        <v>167526</v>
      </c>
    </row>
    <row r="4" spans="1:4" ht="14.25">
      <c r="A4" s="17" t="s">
        <v>31</v>
      </c>
      <c r="B4" s="20">
        <v>28977</v>
      </c>
      <c r="C4" s="20">
        <v>28954</v>
      </c>
      <c r="D4" s="20">
        <v>27800</v>
      </c>
    </row>
    <row r="5" spans="1:4" ht="14.25">
      <c r="A5" s="17" t="s">
        <v>32</v>
      </c>
      <c r="B5" s="26">
        <v>3.4332262827606774</v>
      </c>
      <c r="C5" s="26">
        <v>3.3502378384665885</v>
      </c>
      <c r="D5" s="26">
        <v>3.2886372234921835</v>
      </c>
    </row>
    <row r="6" spans="1:4" ht="14.25">
      <c r="A6" s="22"/>
      <c r="B6" s="23"/>
      <c r="C6" s="24"/>
      <c r="D6" s="6"/>
    </row>
    <row r="7" spans="1:4" ht="14.25">
      <c r="A7" s="13"/>
      <c r="B7" s="3"/>
      <c r="C7" s="4"/>
      <c r="D7" s="9"/>
    </row>
    <row r="8" spans="1:3" ht="14.25">
      <c r="A8" s="13" t="s">
        <v>2</v>
      </c>
      <c r="B8" s="3"/>
      <c r="C8" s="4"/>
    </row>
    <row r="9" spans="1:3" ht="14.25">
      <c r="A9" s="2" t="s">
        <v>39</v>
      </c>
      <c r="B9" s="3"/>
      <c r="C9" s="4"/>
    </row>
    <row r="10" spans="1:3" ht="14.25">
      <c r="A10" s="13" t="s">
        <v>1</v>
      </c>
      <c r="B10" s="5"/>
      <c r="C10" s="4"/>
    </row>
    <row r="11" spans="1:4" ht="14.25" customHeight="1">
      <c r="A11" s="36" t="s">
        <v>45</v>
      </c>
      <c r="B11" s="36"/>
      <c r="C11" s="36"/>
      <c r="D11" s="36"/>
    </row>
    <row r="12" spans="1:3" ht="14.25">
      <c r="A12" s="2" t="s">
        <v>27</v>
      </c>
      <c r="B12" s="7"/>
      <c r="C12" s="8"/>
    </row>
    <row r="13" spans="1:3" ht="14.25">
      <c r="A13" s="32" t="s">
        <v>42</v>
      </c>
      <c r="B13" s="7"/>
      <c r="C13" s="8"/>
    </row>
    <row r="14" spans="1:4" ht="30" customHeight="1">
      <c r="A14" s="37" t="s">
        <v>44</v>
      </c>
      <c r="B14" s="37"/>
      <c r="C14" s="37"/>
      <c r="D14" s="37"/>
    </row>
    <row r="15" spans="1:4" ht="96" customHeight="1">
      <c r="A15" s="37" t="s">
        <v>46</v>
      </c>
      <c r="B15" s="37"/>
      <c r="C15" s="37"/>
      <c r="D15" s="37"/>
    </row>
    <row r="16" spans="2:3" ht="14.25">
      <c r="B16" s="7"/>
      <c r="C16" s="8"/>
    </row>
  </sheetData>
  <sheetProtection/>
  <mergeCells count="4">
    <mergeCell ref="A1:D1"/>
    <mergeCell ref="A11:D11"/>
    <mergeCell ref="A14:D14"/>
    <mergeCell ref="A15:D15"/>
  </mergeCells>
  <printOptions/>
  <pageMargins left="0.7" right="0.7" top="0.75" bottom="0.75" header="0.3" footer="0.3"/>
  <pageSetup fitToHeight="1" fitToWidth="1"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Salute - Ufficio di statistica</dc:creator>
  <cp:keywords/>
  <dc:description/>
  <cp:lastModifiedBy>Basili Fulvio</cp:lastModifiedBy>
  <cp:lastPrinted>2013-08-06T09:04:13Z</cp:lastPrinted>
  <dcterms:created xsi:type="dcterms:W3CDTF">2012-01-19T12:18:15Z</dcterms:created>
  <dcterms:modified xsi:type="dcterms:W3CDTF">2013-08-06T09:28:54Z</dcterms:modified>
  <cp:category/>
  <cp:version/>
  <cp:contentType/>
  <cp:contentStatus/>
</cp:coreProperties>
</file>