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Tabella" sheetId="1" r:id="rId1"/>
    <sheet name="Grafico_tabella" sheetId="2" r:id="rId2"/>
    <sheet name="Trend" sheetId="3" r:id="rId3"/>
    <sheet name="Grafico_tren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<sst xmlns="http://schemas.openxmlformats.org/spreadsheetml/2006/main" count="96" uniqueCount="38">
  <si>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</si>
  <si>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</si>
  <si>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</si>
  <si>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</si>
  <si>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</si>
  <si>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</si>
  <si>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</si>
  <si>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</si>
  <si>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</si>
  <si>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</si>
  <si>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</si>
  <si>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</si>
  <si>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</si>
  <si>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</si>
  <si>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</si>
  <si>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</si>
  <si>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</si>
  <si>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</si>
  <si>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</si>
  <si>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</si>
  <si>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</si>
  <si>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</si>
  <si>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</si>
  <si>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</si>
  <si>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</si>
  <si>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</si>
  <si>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</si>
  <si>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Anzianità di specializzazione dei pediatri di libera scelta, per Regione  - Anno 2011</t>
  </si>
  <si>
    <t>Distribuzione anzianità di specializzazione dei pediatri di libera scelta, per Regione  - Anno 2011</t>
  </si>
  <si>
    <t>Da 0 a 2 anni</t>
  </si>
  <si>
    <t>Da 2 a 9 anni</t>
  </si>
  <si>
    <t>Da 9 a 16 anni</t>
  </si>
  <si>
    <t>Da 16 a 23 anni</t>
  </si>
  <si>
    <t>Oltre 23 anni</t>
  </si>
  <si>
    <t>Modello FLS12 - quadro F; Pediatria.</t>
  </si>
  <si>
    <t>Popolazione ISTAT residente al I° gennaio dell'anno di riferimento, di età inferiore a 14 anni</t>
  </si>
  <si>
    <t>Anzianità di specializzazione dei pediatri di libera scelta, Italia
Trend 2005 - 2011</t>
  </si>
  <si>
    <t>Distribuzione di specializzazione dei pediatri di libera scelta, Italia
Trend 2005 - 2011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</si>
</sst>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;\-#,##0;\_"/>
    <numFmt numFmtId="168" formatCode="[$-410]dddd\ d\ mmmm\ yyyy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;\-#,##0;\ "/>
    <numFmt numFmtId="174" formatCode="#,##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4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4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4" fillId="0" borderId="0" xfId="48" applyFont="1" applyFill="1" applyBorder="1" applyAlignment="1">
      <alignment horizontal="left"/>
      <protection/>
    </xf>
    <xf numFmtId="3" fontId="54" fillId="0" borderId="0" xfId="48" applyNumberFormat="1" applyFont="1" applyFill="1" applyBorder="1" applyAlignment="1">
      <alignment horizontal="right"/>
      <protection/>
    </xf>
    <xf numFmtId="0" fontId="54" fillId="0" borderId="0" xfId="48" applyFont="1" applyFill="1" applyAlignment="1">
      <alignment horizontal="left"/>
      <protection/>
    </xf>
    <xf numFmtId="2" fontId="54" fillId="0" borderId="0" xfId="48" applyNumberFormat="1" applyFont="1" applyFill="1" applyAlignment="1">
      <alignment horizontal="right"/>
      <protection/>
    </xf>
    <xf numFmtId="3" fontId="54" fillId="0" borderId="0" xfId="48" applyNumberFormat="1" applyFont="1" applyFill="1" applyAlignment="1">
      <alignment horizontal="right"/>
      <protection/>
    </xf>
    <xf numFmtId="0" fontId="54" fillId="0" borderId="0" xfId="48" applyFont="1" applyAlignment="1">
      <alignment horizontal="left"/>
      <protection/>
    </xf>
    <xf numFmtId="2" fontId="54" fillId="0" borderId="0" xfId="48" applyNumberFormat="1" applyFont="1" applyAlignment="1">
      <alignment horizontal="right"/>
      <protection/>
    </xf>
    <xf numFmtId="3" fontId="54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9" fontId="0" fillId="0" borderId="12" xfId="51" applyFont="1" applyFill="1" applyBorder="1" applyAlignment="1">
      <alignment horizontal="right" vertical="center"/>
    </xf>
    <xf numFmtId="9" fontId="0" fillId="0" borderId="12" xfId="51" applyFont="1" applyFill="1" applyBorder="1" applyAlignment="1">
      <alignment horizontal="right" vertical="center"/>
    </xf>
    <xf numFmtId="9" fontId="2" fillId="0" borderId="14" xfId="5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9" fontId="0" fillId="0" borderId="18" xfId="5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Tabella!$A$32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Tabella!$F$33</c:f>
              <c:strCache>
                <c:ptCount val="1"/>
                <c:pt idx="0">
                  <c:v>Oltre 23 anni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Tabella!$F$34:$F$55</c:f>
              <c:numCache>
                <c:ptCount val="22"/>
                <c:pt idx="0">
                  <c:v>0.5733333333333334</c:v>
                </c:pt>
                <c:pt idx="1">
                  <c:v>0.3333333333333333</c:v>
                </c:pt>
                <c:pt idx="2">
                  <c:v>0.388653683319221</c:v>
                </c:pt>
                <c:pt idx="3">
                  <c:v>0.19672131147540983</c:v>
                </c:pt>
                <c:pt idx="4">
                  <c:v>0.6842105263157895</c:v>
                </c:pt>
                <c:pt idx="5">
                  <c:v>0.46924428822495606</c:v>
                </c:pt>
                <c:pt idx="6">
                  <c:v>0.4065040650406504</c:v>
                </c:pt>
                <c:pt idx="7">
                  <c:v>0.6936416184971098</c:v>
                </c:pt>
                <c:pt idx="8">
                  <c:v>0.43986820428336076</c:v>
                </c:pt>
                <c:pt idx="9">
                  <c:v>0.6441441441441441</c:v>
                </c:pt>
                <c:pt idx="10">
                  <c:v>0.5701754385964912</c:v>
                </c:pt>
                <c:pt idx="11">
                  <c:v>0.3770491803278688</c:v>
                </c:pt>
                <c:pt idx="12">
                  <c:v>0.4652061855670103</c:v>
                </c:pt>
                <c:pt idx="13">
                  <c:v>0.6187845303867403</c:v>
                </c:pt>
                <c:pt idx="14">
                  <c:v>0.21621621621621623</c:v>
                </c:pt>
                <c:pt idx="15">
                  <c:v>0.2541507024265645</c:v>
                </c:pt>
                <c:pt idx="16">
                  <c:v>0.36752136752136755</c:v>
                </c:pt>
                <c:pt idx="17">
                  <c:v>0.2857142857142857</c:v>
                </c:pt>
                <c:pt idx="18">
                  <c:v>0.23809523809523808</c:v>
                </c:pt>
                <c:pt idx="19">
                  <c:v>0.53</c:v>
                </c:pt>
                <c:pt idx="20">
                  <c:v>0.4885844748858447</c:v>
                </c:pt>
                <c:pt idx="21">
                  <c:v>0.4432348367029549</c:v>
                </c:pt>
              </c:numCache>
            </c:numRef>
          </c:val>
        </c:ser>
        <c:ser>
          <c:idx val="2"/>
          <c:order val="1"/>
          <c:tx>
            <c:strRef>
              <c:f>Tabella!$E$33</c:f>
              <c:strCache>
                <c:ptCount val="1"/>
                <c:pt idx="0">
                  <c:v>Da 16 a 23 anni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Tabella!$E$34:$E$55</c:f>
              <c:numCache>
                <c:ptCount val="22"/>
                <c:pt idx="0">
                  <c:v>0.2288888888888889</c:v>
                </c:pt>
                <c:pt idx="1">
                  <c:v>0.2777777777777778</c:v>
                </c:pt>
                <c:pt idx="2">
                  <c:v>0.4022015241320914</c:v>
                </c:pt>
                <c:pt idx="3">
                  <c:v>0.3442622950819672</c:v>
                </c:pt>
                <c:pt idx="4">
                  <c:v>0.25</c:v>
                </c:pt>
                <c:pt idx="5">
                  <c:v>0.3936731107205624</c:v>
                </c:pt>
                <c:pt idx="6">
                  <c:v>0.36585365853658536</c:v>
                </c:pt>
                <c:pt idx="7">
                  <c:v>0.1791907514450867</c:v>
                </c:pt>
                <c:pt idx="8">
                  <c:v>0.34596375617792424</c:v>
                </c:pt>
                <c:pt idx="9">
                  <c:v>0.26576576576576577</c:v>
                </c:pt>
                <c:pt idx="10">
                  <c:v>0.24561403508771928</c:v>
                </c:pt>
                <c:pt idx="11">
                  <c:v>0.453551912568306</c:v>
                </c:pt>
                <c:pt idx="12">
                  <c:v>0.4213917525773196</c:v>
                </c:pt>
                <c:pt idx="13">
                  <c:v>0.3756906077348066</c:v>
                </c:pt>
                <c:pt idx="14">
                  <c:v>0.7837837837837838</c:v>
                </c:pt>
                <c:pt idx="15">
                  <c:v>0.49936143039591313</c:v>
                </c:pt>
                <c:pt idx="16">
                  <c:v>0.49914529914529915</c:v>
                </c:pt>
                <c:pt idx="17">
                  <c:v>0.5873015873015873</c:v>
                </c:pt>
                <c:pt idx="18">
                  <c:v>0.3443223443223443</c:v>
                </c:pt>
                <c:pt idx="19">
                  <c:v>0.42125</c:v>
                </c:pt>
                <c:pt idx="20">
                  <c:v>0.365296803652968</c:v>
                </c:pt>
                <c:pt idx="21">
                  <c:v>0.3910057024364956</c:v>
                </c:pt>
              </c:numCache>
            </c:numRef>
          </c:val>
        </c:ser>
        <c:ser>
          <c:idx val="0"/>
          <c:order val="2"/>
          <c:tx>
            <c:strRef>
              <c:f>Tabella!$D$33</c:f>
              <c:strCache>
                <c:ptCount val="1"/>
                <c:pt idx="0">
                  <c:v>Da 9 a 16 anni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Tabella!$D$34:$D$55</c:f>
              <c:numCache>
                <c:ptCount val="22"/>
                <c:pt idx="0">
                  <c:v>0.12222222222222222</c:v>
                </c:pt>
                <c:pt idx="1">
                  <c:v>0.1111111111111111</c:v>
                </c:pt>
                <c:pt idx="2">
                  <c:v>0.14225232853513972</c:v>
                </c:pt>
                <c:pt idx="3">
                  <c:v>0.29508196721311475</c:v>
                </c:pt>
                <c:pt idx="4">
                  <c:v>0.06578947368421052</c:v>
                </c:pt>
                <c:pt idx="5">
                  <c:v>0.11072056239015818</c:v>
                </c:pt>
                <c:pt idx="6">
                  <c:v>0.13821138211382114</c:v>
                </c:pt>
                <c:pt idx="7">
                  <c:v>0.08670520231213873</c:v>
                </c:pt>
                <c:pt idx="8">
                  <c:v>0.10873146622734761</c:v>
                </c:pt>
                <c:pt idx="9">
                  <c:v>0.06756756756756757</c:v>
                </c:pt>
                <c:pt idx="10">
                  <c:v>0.08771929824561403</c:v>
                </c:pt>
                <c:pt idx="11">
                  <c:v>0.12568306010928962</c:v>
                </c:pt>
                <c:pt idx="12">
                  <c:v>0.10695876288659793</c:v>
                </c:pt>
                <c:pt idx="13">
                  <c:v>0.0055248618784530384</c:v>
                </c:pt>
                <c:pt idx="14">
                  <c:v>0</c:v>
                </c:pt>
                <c:pt idx="15">
                  <c:v>0.2120051085568327</c:v>
                </c:pt>
                <c:pt idx="16">
                  <c:v>0.11794871794871795</c:v>
                </c:pt>
                <c:pt idx="17">
                  <c:v>0.12698412698412698</c:v>
                </c:pt>
                <c:pt idx="18">
                  <c:v>0.10622710622710622</c:v>
                </c:pt>
                <c:pt idx="19">
                  <c:v>0.04875</c:v>
                </c:pt>
                <c:pt idx="20">
                  <c:v>0.1461187214611872</c:v>
                </c:pt>
                <c:pt idx="21">
                  <c:v>0.11651114567133229</c:v>
                </c:pt>
              </c:numCache>
            </c:numRef>
          </c:val>
        </c:ser>
        <c:ser>
          <c:idx val="3"/>
          <c:order val="3"/>
          <c:tx>
            <c:strRef>
              <c:f>Tabella!$C$33</c:f>
              <c:strCache>
                <c:ptCount val="1"/>
                <c:pt idx="0">
                  <c:v>Da 2 a 9 anni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Tabella!$C$34:$C$55</c:f>
              <c:numCache>
                <c:ptCount val="22"/>
                <c:pt idx="0">
                  <c:v>0.07333333333333333</c:v>
                </c:pt>
                <c:pt idx="1">
                  <c:v>0.2777777777777778</c:v>
                </c:pt>
                <c:pt idx="2">
                  <c:v>0.06689246401354784</c:v>
                </c:pt>
                <c:pt idx="3">
                  <c:v>0.13114754098360656</c:v>
                </c:pt>
                <c:pt idx="4">
                  <c:v>0</c:v>
                </c:pt>
                <c:pt idx="5">
                  <c:v>0.026362038664323375</c:v>
                </c:pt>
                <c:pt idx="6">
                  <c:v>0.07317073170731707</c:v>
                </c:pt>
                <c:pt idx="7">
                  <c:v>0.04046242774566474</c:v>
                </c:pt>
                <c:pt idx="8">
                  <c:v>0.10049423393739704</c:v>
                </c:pt>
                <c:pt idx="9">
                  <c:v>0.02252252252252252</c:v>
                </c:pt>
                <c:pt idx="10">
                  <c:v>0.07894736842105263</c:v>
                </c:pt>
                <c:pt idx="11">
                  <c:v>0.03825136612021858</c:v>
                </c:pt>
                <c:pt idx="12">
                  <c:v>0.006443298969072165</c:v>
                </c:pt>
                <c:pt idx="13">
                  <c:v>0</c:v>
                </c:pt>
                <c:pt idx="14">
                  <c:v>0</c:v>
                </c:pt>
                <c:pt idx="15">
                  <c:v>0.03065134099616858</c:v>
                </c:pt>
                <c:pt idx="16">
                  <c:v>0.011965811965811967</c:v>
                </c:pt>
                <c:pt idx="17">
                  <c:v>0</c:v>
                </c:pt>
                <c:pt idx="18">
                  <c:v>0.16483516483516483</c:v>
                </c:pt>
                <c:pt idx="19">
                  <c:v>0</c:v>
                </c:pt>
                <c:pt idx="20">
                  <c:v>0</c:v>
                </c:pt>
                <c:pt idx="21">
                  <c:v>0.041990668740279936</c:v>
                </c:pt>
              </c:numCache>
            </c:numRef>
          </c:val>
        </c:ser>
        <c:ser>
          <c:idx val="4"/>
          <c:order val="4"/>
          <c:tx>
            <c:strRef>
              <c:f>Tabella!$B$33</c:f>
              <c:strCache>
                <c:ptCount val="1"/>
                <c:pt idx="0">
                  <c:v>Da 0 a 2 anni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Tabella!$A$34:$A$55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Tabella!$B$34:$B$55</c:f>
              <c:numCache>
                <c:ptCount val="22"/>
                <c:pt idx="0">
                  <c:v>0.0022222222222222222</c:v>
                </c:pt>
                <c:pt idx="1">
                  <c:v>0</c:v>
                </c:pt>
                <c:pt idx="2">
                  <c:v>0</c:v>
                </c:pt>
                <c:pt idx="3">
                  <c:v>0.03278688524590164</c:v>
                </c:pt>
                <c:pt idx="4">
                  <c:v>0</c:v>
                </c:pt>
                <c:pt idx="5">
                  <c:v>0</c:v>
                </c:pt>
                <c:pt idx="6">
                  <c:v>0.016260162601626018</c:v>
                </c:pt>
                <c:pt idx="7">
                  <c:v>0</c:v>
                </c:pt>
                <c:pt idx="8">
                  <c:v>0.004942339373970346</c:v>
                </c:pt>
                <c:pt idx="9">
                  <c:v>0</c:v>
                </c:pt>
                <c:pt idx="10">
                  <c:v>0.017543859649122806</c:v>
                </c:pt>
                <c:pt idx="11">
                  <c:v>0.00546448087431694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0.0038314176245210726</c:v>
                </c:pt>
                <c:pt idx="16">
                  <c:v>0.003418803418803419</c:v>
                </c:pt>
                <c:pt idx="17">
                  <c:v>0</c:v>
                </c:pt>
                <c:pt idx="18">
                  <c:v>0.14652014652014653</c:v>
                </c:pt>
                <c:pt idx="19">
                  <c:v>0</c:v>
                </c:pt>
                <c:pt idx="20">
                  <c:v>0</c:v>
                </c:pt>
                <c:pt idx="21">
                  <c:v>0.007257646448937273</c:v>
                </c:pt>
              </c:numCache>
            </c:numRef>
          </c:val>
        </c:ser>
        <c:overlap val="100"/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67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305"/>
          <c:w val="0.563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Trend!$A$15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09075"/>
          <c:w val="0.9785"/>
          <c:h val="0.7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Trend!$F$16</c:f>
              <c:strCache>
                <c:ptCount val="1"/>
                <c:pt idx="0">
                  <c:v>Oltre 23 anni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Trend!$F$17:$F$20</c:f>
              <c:numCache>
                <c:ptCount val="4"/>
                <c:pt idx="0">
                  <c:v>0.20270813782008312</c:v>
                </c:pt>
                <c:pt idx="1">
                  <c:v>0.2452657698837665</c:v>
                </c:pt>
                <c:pt idx="2">
                  <c:v>0.3903833658219623</c:v>
                </c:pt>
                <c:pt idx="3">
                  <c:v>0.4432348367029549</c:v>
                </c:pt>
              </c:numCache>
            </c:numRef>
          </c:val>
        </c:ser>
        <c:ser>
          <c:idx val="1"/>
          <c:order val="1"/>
          <c:tx>
            <c:strRef>
              <c:f>Trend!$E$16</c:f>
              <c:strCache>
                <c:ptCount val="1"/>
                <c:pt idx="0">
                  <c:v>Da 16 a 23 anni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Trend!$E$17:$E$20</c:f>
              <c:numCache>
                <c:ptCount val="4"/>
                <c:pt idx="0">
                  <c:v>0.3760557715511463</c:v>
                </c:pt>
                <c:pt idx="1">
                  <c:v>0.4252318140263811</c:v>
                </c:pt>
                <c:pt idx="2">
                  <c:v>0.40441845354126055</c:v>
                </c:pt>
                <c:pt idx="3">
                  <c:v>0.3910057024364956</c:v>
                </c:pt>
              </c:numCache>
            </c:numRef>
          </c:val>
        </c:ser>
        <c:ser>
          <c:idx val="2"/>
          <c:order val="2"/>
          <c:tx>
            <c:strRef>
              <c:f>Trend!$D$16</c:f>
              <c:strCache>
                <c:ptCount val="1"/>
                <c:pt idx="0">
                  <c:v>Da 9 a 16 anni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Trend!$D$17:$D$20</c:f>
              <c:numCache>
                <c:ptCount val="4"/>
                <c:pt idx="0">
                  <c:v>0.3513875854672208</c:v>
                </c:pt>
                <c:pt idx="1">
                  <c:v>0.2747812459187671</c:v>
                </c:pt>
                <c:pt idx="2">
                  <c:v>0.16660168940870695</c:v>
                </c:pt>
                <c:pt idx="3">
                  <c:v>0.11651114567133229</c:v>
                </c:pt>
              </c:numCache>
            </c:numRef>
          </c:val>
        </c:ser>
        <c:ser>
          <c:idx val="3"/>
          <c:order val="3"/>
          <c:tx>
            <c:strRef>
              <c:f>Trend!$C$16</c:f>
              <c:strCache>
                <c:ptCount val="1"/>
                <c:pt idx="0">
                  <c:v>Da 2 a 9 anni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Trend!$C$17:$C$20</c:f>
              <c:numCache>
                <c:ptCount val="4"/>
                <c:pt idx="0">
                  <c:v>0.06529025338517228</c:v>
                </c:pt>
                <c:pt idx="1">
                  <c:v>0.049758391014757736</c:v>
                </c:pt>
                <c:pt idx="2">
                  <c:v>0.035997400909681614</c:v>
                </c:pt>
                <c:pt idx="3">
                  <c:v>0.041990668740279936</c:v>
                </c:pt>
              </c:numCache>
            </c:numRef>
          </c:val>
        </c:ser>
        <c:ser>
          <c:idx val="4"/>
          <c:order val="4"/>
          <c:tx>
            <c:strRef>
              <c:f>Trend!$B$16</c:f>
              <c:strCache>
                <c:ptCount val="1"/>
                <c:pt idx="0">
                  <c:v>Da 0 a 2 anni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Trend!$A$17:$A$20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</c:numCache>
            </c:numRef>
          </c:cat>
          <c:val>
            <c:numRef>
              <c:f>Trend!$B$17:$B$20</c:f>
              <c:numCache>
                <c:ptCount val="4"/>
                <c:pt idx="0">
                  <c:v>0.00455825177637753</c:v>
                </c:pt>
                <c:pt idx="1">
                  <c:v>0.004962779156327543</c:v>
                </c:pt>
                <c:pt idx="2">
                  <c:v>0.002599090318388564</c:v>
                </c:pt>
                <c:pt idx="3">
                  <c:v>0.007257646448937273</c:v>
                </c:pt>
              </c:numCache>
            </c:numRef>
          </c:val>
        </c:ser>
        <c:overlap val="100"/>
        <c:serLines>
          <c:spPr>
            <a:ln w="3175">
              <a:solidFill>
                <a:srgbClr val="C0C0C0"/>
              </a:solidFill>
            </a:ln>
          </c:spPr>
        </c:serLines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5"/>
          <c:y val="0.86075"/>
          <c:w val="0.550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0.87275</cdr:y>
    </cdr:from>
    <cdr:to>
      <cdr:x>0.971</cdr:x>
      <cdr:y>0.99225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38150" y="5372100"/>
          <a:ext cx="86772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FLS12 - quadro F; Pediatria.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riferimento, di età inferiore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14 anni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0.894</cdr:y>
    </cdr:from>
    <cdr:to>
      <cdr:x>0.9795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5505450"/>
          <a:ext cx="86391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FLS12 - quadro F; Pediatria.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riferimento, di età inferiore a 14 anni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_PLS_residenti_scelte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"/>
      <sheetName val="Grafico_tabella"/>
      <sheetName val="Trend"/>
      <sheetName val="Grafico_trend"/>
    </sheetNames>
    <sheetDataSet>
      <sheetData sheetId="0">
        <row r="29">
          <cell r="A29" t="str">
            <v>Modello FLS12 - quadro F; Pediatria.</v>
          </cell>
        </row>
        <row r="30">
          <cell r="A30" t="str">
            <v>Popolazione ISTAT residente al I° gennaio dell'anno di riferimento, di età inferiore a 14 anni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a1" displayName="Tabella1" ref="A2:G24" comment="" totalsRowShown="0">
  <tableColumns count="7">
    <tableColumn id="1" name="Regione"/>
    <tableColumn id="2" name="Da 0 a 2 anni"/>
    <tableColumn id="3" name="Da 2 a 9 anni"/>
    <tableColumn id="4" name="Da 9 a 16 anni"/>
    <tableColumn id="11" name="Da 16 a 23 anni"/>
    <tableColumn id="19" name="Oltre 23 anni"/>
    <tableColumn id="20" name="Tota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la111" displayName="Tabella111" ref="A33:G55" comment="" totalsRowShown="0">
  <tableColumns count="7">
    <tableColumn id="1" name="Regione"/>
    <tableColumn id="2" name="Da 0 a 2 anni"/>
    <tableColumn id="3" name="Da 2 a 9 anni"/>
    <tableColumn id="4" name="Da 9 a 16 anni"/>
    <tableColumn id="11" name="Da 16 a 23 anni"/>
    <tableColumn id="19" name="Oltre 23 anni"/>
    <tableColumn id="20" name="Tota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a13" displayName="Tabella13" ref="A2:G6" comment="" totalsRowShown="0">
  <tableColumns count="7">
    <tableColumn id="1" name="Regione"/>
    <tableColumn id="2" name="Da 0 a 2 anni"/>
    <tableColumn id="3" name="Da 2 a 9 anni"/>
    <tableColumn id="5" name="Da 9 a 16 anni"/>
    <tableColumn id="6" name="Da 16 a 23 anni"/>
    <tableColumn id="7" name="Oltre 23 anni"/>
    <tableColumn id="8" name="Total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Tabella1315" displayName="Tabella1315" ref="A16:G20" comment="" totalsRowShown="0">
  <tableColumns count="7">
    <tableColumn id="1" name="Regione"/>
    <tableColumn id="2" name="Da 0 a 2 anni"/>
    <tableColumn id="3" name="Da 2 a 9 anni"/>
    <tableColumn id="5" name="Da 9 a 16 anni"/>
    <tableColumn id="6" name="Da 16 a 23 anni"/>
    <tableColumn id="7" name="Oltre 23 anni"/>
    <tableColumn id="8" name="Tot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2.00390625" style="13" customWidth="1"/>
    <col min="2" max="2" width="15.7109375" style="13" customWidth="1"/>
    <col min="3" max="3" width="15.7109375" style="14" customWidth="1"/>
    <col min="4" max="5" width="15.7109375" style="15" customWidth="1"/>
    <col min="6" max="7" width="15.7109375" style="1" customWidth="1"/>
    <col min="8" max="16384" width="9.140625" style="1" customWidth="1"/>
  </cols>
  <sheetData>
    <row r="1" spans="1:7" ht="39.75" customHeight="1">
      <c r="A1" s="32" t="s">
        <v>27</v>
      </c>
      <c r="B1" s="32"/>
      <c r="C1" s="32"/>
      <c r="D1" s="32"/>
      <c r="E1" s="32"/>
      <c r="F1" s="32"/>
      <c r="G1" s="32"/>
    </row>
    <row r="2" spans="1:7" ht="39.75" customHeight="1">
      <c r="A2" s="18" t="s">
        <v>4</v>
      </c>
      <c r="B2" s="18" t="s">
        <v>29</v>
      </c>
      <c r="C2" s="18" t="s">
        <v>30</v>
      </c>
      <c r="D2" s="18" t="s">
        <v>31</v>
      </c>
      <c r="E2" s="18" t="s">
        <v>32</v>
      </c>
      <c r="F2" s="18" t="s">
        <v>33</v>
      </c>
      <c r="G2" s="18" t="s">
        <v>26</v>
      </c>
    </row>
    <row r="3" spans="1:7" ht="14.25">
      <c r="A3" s="17" t="s">
        <v>5</v>
      </c>
      <c r="B3" s="20">
        <v>1</v>
      </c>
      <c r="C3" s="20">
        <v>33</v>
      </c>
      <c r="D3" s="20">
        <v>55</v>
      </c>
      <c r="E3" s="20">
        <v>103</v>
      </c>
      <c r="F3" s="20">
        <v>258</v>
      </c>
      <c r="G3" s="20">
        <v>450</v>
      </c>
    </row>
    <row r="4" spans="1:7" ht="14.25">
      <c r="A4" s="17" t="s">
        <v>6</v>
      </c>
      <c r="B4" s="20">
        <v>0</v>
      </c>
      <c r="C4" s="20">
        <v>5</v>
      </c>
      <c r="D4" s="20">
        <v>2</v>
      </c>
      <c r="E4" s="20">
        <v>5</v>
      </c>
      <c r="F4" s="20">
        <v>6</v>
      </c>
      <c r="G4" s="20">
        <v>18</v>
      </c>
    </row>
    <row r="5" spans="1:7" ht="14.25">
      <c r="A5" s="17" t="s">
        <v>7</v>
      </c>
      <c r="B5" s="20">
        <v>0</v>
      </c>
      <c r="C5" s="20">
        <v>79</v>
      </c>
      <c r="D5" s="20">
        <v>168</v>
      </c>
      <c r="E5" s="20">
        <v>475</v>
      </c>
      <c r="F5" s="20">
        <v>459</v>
      </c>
      <c r="G5" s="20">
        <v>1181</v>
      </c>
    </row>
    <row r="6" spans="1:7" ht="14.25">
      <c r="A6" s="17" t="s">
        <v>8</v>
      </c>
      <c r="B6" s="20">
        <v>2</v>
      </c>
      <c r="C6" s="20">
        <v>8</v>
      </c>
      <c r="D6" s="20">
        <v>18</v>
      </c>
      <c r="E6" s="20">
        <v>21</v>
      </c>
      <c r="F6" s="20">
        <v>12</v>
      </c>
      <c r="G6" s="20">
        <v>61</v>
      </c>
    </row>
    <row r="7" spans="1:7" ht="14.25">
      <c r="A7" s="17" t="s">
        <v>9</v>
      </c>
      <c r="B7" s="20">
        <v>0</v>
      </c>
      <c r="C7" s="20">
        <v>0</v>
      </c>
      <c r="D7" s="20">
        <v>5</v>
      </c>
      <c r="E7" s="20">
        <v>19</v>
      </c>
      <c r="F7" s="20">
        <v>52</v>
      </c>
      <c r="G7" s="20">
        <v>76</v>
      </c>
    </row>
    <row r="8" spans="1:7" ht="14.25">
      <c r="A8" s="17" t="s">
        <v>10</v>
      </c>
      <c r="B8" s="20">
        <v>0</v>
      </c>
      <c r="C8" s="20">
        <v>15</v>
      </c>
      <c r="D8" s="20">
        <v>63</v>
      </c>
      <c r="E8" s="20">
        <v>224</v>
      </c>
      <c r="F8" s="20">
        <v>267</v>
      </c>
      <c r="G8" s="20">
        <v>569</v>
      </c>
    </row>
    <row r="9" spans="1:7" ht="14.25">
      <c r="A9" s="17" t="s">
        <v>11</v>
      </c>
      <c r="B9" s="20">
        <v>2</v>
      </c>
      <c r="C9" s="20">
        <v>9</v>
      </c>
      <c r="D9" s="20">
        <v>17</v>
      </c>
      <c r="E9" s="20">
        <v>45</v>
      </c>
      <c r="F9" s="20">
        <v>50</v>
      </c>
      <c r="G9" s="20">
        <v>123</v>
      </c>
    </row>
    <row r="10" spans="1:7" ht="14.25">
      <c r="A10" s="17" t="s">
        <v>12</v>
      </c>
      <c r="B10" s="20">
        <v>0</v>
      </c>
      <c r="C10" s="20">
        <v>7</v>
      </c>
      <c r="D10" s="20">
        <v>15</v>
      </c>
      <c r="E10" s="20">
        <v>31</v>
      </c>
      <c r="F10" s="20">
        <v>120</v>
      </c>
      <c r="G10" s="20">
        <v>173</v>
      </c>
    </row>
    <row r="11" spans="1:7" ht="14.25">
      <c r="A11" s="17" t="s">
        <v>13</v>
      </c>
      <c r="B11" s="20">
        <v>3</v>
      </c>
      <c r="C11" s="20">
        <v>61</v>
      </c>
      <c r="D11" s="20">
        <v>66</v>
      </c>
      <c r="E11" s="20">
        <v>210</v>
      </c>
      <c r="F11" s="20">
        <v>267</v>
      </c>
      <c r="G11" s="20">
        <v>607</v>
      </c>
    </row>
    <row r="12" spans="1:7" ht="14.25">
      <c r="A12" s="17" t="s">
        <v>14</v>
      </c>
      <c r="B12" s="20">
        <v>0</v>
      </c>
      <c r="C12" s="20">
        <v>10</v>
      </c>
      <c r="D12" s="20">
        <v>30</v>
      </c>
      <c r="E12" s="20">
        <v>118</v>
      </c>
      <c r="F12" s="20">
        <v>286</v>
      </c>
      <c r="G12" s="20">
        <v>444</v>
      </c>
    </row>
    <row r="13" spans="1:7" ht="14.25">
      <c r="A13" s="17" t="s">
        <v>15</v>
      </c>
      <c r="B13" s="20">
        <v>2</v>
      </c>
      <c r="C13" s="20">
        <v>9</v>
      </c>
      <c r="D13" s="20">
        <v>10</v>
      </c>
      <c r="E13" s="20">
        <v>28</v>
      </c>
      <c r="F13" s="20">
        <v>65</v>
      </c>
      <c r="G13" s="20">
        <v>114</v>
      </c>
    </row>
    <row r="14" spans="1:7" ht="14.25">
      <c r="A14" s="17" t="s">
        <v>16</v>
      </c>
      <c r="B14" s="20">
        <v>1</v>
      </c>
      <c r="C14" s="20">
        <v>7</v>
      </c>
      <c r="D14" s="20">
        <v>23</v>
      </c>
      <c r="E14" s="20">
        <v>83</v>
      </c>
      <c r="F14" s="20">
        <v>69</v>
      </c>
      <c r="G14" s="20">
        <v>183</v>
      </c>
    </row>
    <row r="15" spans="1:7" ht="14.25">
      <c r="A15" s="17" t="s">
        <v>17</v>
      </c>
      <c r="B15" s="20">
        <v>0</v>
      </c>
      <c r="C15" s="20">
        <v>5</v>
      </c>
      <c r="D15" s="20">
        <v>83</v>
      </c>
      <c r="E15" s="20">
        <v>327</v>
      </c>
      <c r="F15" s="20">
        <v>361</v>
      </c>
      <c r="G15" s="20">
        <v>776</v>
      </c>
    </row>
    <row r="16" spans="1:7" ht="14.25">
      <c r="A16" s="17" t="s">
        <v>18</v>
      </c>
      <c r="B16" s="20">
        <v>0</v>
      </c>
      <c r="C16" s="20">
        <v>0</v>
      </c>
      <c r="D16" s="20">
        <v>1</v>
      </c>
      <c r="E16" s="20">
        <v>68</v>
      </c>
      <c r="F16" s="20">
        <v>112</v>
      </c>
      <c r="G16" s="20">
        <v>181</v>
      </c>
    </row>
    <row r="17" spans="1:7" ht="14.25">
      <c r="A17" s="17" t="s">
        <v>19</v>
      </c>
      <c r="B17" s="20">
        <v>0</v>
      </c>
      <c r="C17" s="20">
        <v>0</v>
      </c>
      <c r="D17" s="20">
        <v>0</v>
      </c>
      <c r="E17" s="20">
        <v>29</v>
      </c>
      <c r="F17" s="20">
        <v>8</v>
      </c>
      <c r="G17" s="20">
        <v>37</v>
      </c>
    </row>
    <row r="18" spans="1:7" ht="14.25">
      <c r="A18" s="17" t="s">
        <v>20</v>
      </c>
      <c r="B18" s="20">
        <v>3</v>
      </c>
      <c r="C18" s="20">
        <v>24</v>
      </c>
      <c r="D18" s="20">
        <v>166</v>
      </c>
      <c r="E18" s="20">
        <v>391</v>
      </c>
      <c r="F18" s="20">
        <v>199</v>
      </c>
      <c r="G18" s="20">
        <v>783</v>
      </c>
    </row>
    <row r="19" spans="1:7" ht="14.25">
      <c r="A19" s="17" t="s">
        <v>21</v>
      </c>
      <c r="B19" s="20">
        <v>2</v>
      </c>
      <c r="C19" s="20">
        <v>7</v>
      </c>
      <c r="D19" s="20">
        <v>69</v>
      </c>
      <c r="E19" s="20">
        <v>292</v>
      </c>
      <c r="F19" s="20">
        <v>215</v>
      </c>
      <c r="G19" s="20">
        <v>585</v>
      </c>
    </row>
    <row r="20" spans="1:7" ht="14.25">
      <c r="A20" s="17" t="s">
        <v>22</v>
      </c>
      <c r="B20" s="20">
        <v>0</v>
      </c>
      <c r="C20" s="20">
        <v>0</v>
      </c>
      <c r="D20" s="20">
        <v>8</v>
      </c>
      <c r="E20" s="20">
        <v>37</v>
      </c>
      <c r="F20" s="20">
        <v>18</v>
      </c>
      <c r="G20" s="20">
        <v>63</v>
      </c>
    </row>
    <row r="21" spans="1:7" ht="14.25">
      <c r="A21" s="17" t="s">
        <v>23</v>
      </c>
      <c r="B21" s="20">
        <v>40</v>
      </c>
      <c r="C21" s="20">
        <v>45</v>
      </c>
      <c r="D21" s="20">
        <v>29</v>
      </c>
      <c r="E21" s="20">
        <v>94</v>
      </c>
      <c r="F21" s="20">
        <v>65</v>
      </c>
      <c r="G21" s="20">
        <v>273</v>
      </c>
    </row>
    <row r="22" spans="1:7" ht="14.25">
      <c r="A22" s="17" t="s">
        <v>24</v>
      </c>
      <c r="B22" s="20">
        <v>0</v>
      </c>
      <c r="C22" s="20">
        <v>0</v>
      </c>
      <c r="D22" s="20">
        <v>39</v>
      </c>
      <c r="E22" s="20">
        <v>337</v>
      </c>
      <c r="F22" s="20">
        <v>424</v>
      </c>
      <c r="G22" s="20">
        <v>800</v>
      </c>
    </row>
    <row r="23" spans="1:7" ht="14.25">
      <c r="A23" s="17" t="s">
        <v>25</v>
      </c>
      <c r="B23" s="20">
        <v>0</v>
      </c>
      <c r="C23" s="20">
        <v>0</v>
      </c>
      <c r="D23" s="20">
        <v>32</v>
      </c>
      <c r="E23" s="20">
        <v>80</v>
      </c>
      <c r="F23" s="20">
        <v>107</v>
      </c>
      <c r="G23" s="20">
        <v>219</v>
      </c>
    </row>
    <row r="24" spans="1:7" ht="14.25">
      <c r="A24" s="19" t="s">
        <v>0</v>
      </c>
      <c r="B24" s="21">
        <v>56</v>
      </c>
      <c r="C24" s="21">
        <v>324</v>
      </c>
      <c r="D24" s="21">
        <v>899</v>
      </c>
      <c r="E24" s="21">
        <v>3017</v>
      </c>
      <c r="F24" s="21">
        <v>3420</v>
      </c>
      <c r="G24" s="21">
        <v>7716</v>
      </c>
    </row>
    <row r="25" spans="1:5" ht="14.25">
      <c r="A25" s="3"/>
      <c r="B25" s="3"/>
      <c r="C25" s="4"/>
      <c r="D25" s="5"/>
      <c r="E25" s="1"/>
    </row>
    <row r="26" spans="1:5" ht="14.25">
      <c r="A26" s="16" t="s">
        <v>2</v>
      </c>
      <c r="B26" s="3"/>
      <c r="C26" s="4"/>
      <c r="D26" s="5"/>
      <c r="E26" s="5"/>
    </row>
    <row r="27" spans="1:5" ht="14.25">
      <c r="A27" s="2" t="s">
        <v>3</v>
      </c>
      <c r="B27" s="3"/>
      <c r="C27" s="4"/>
      <c r="D27" s="5"/>
      <c r="E27" s="5"/>
    </row>
    <row r="28" spans="1:5" ht="14.25">
      <c r="A28" s="16" t="s">
        <v>1</v>
      </c>
      <c r="B28" s="3"/>
      <c r="C28" s="4"/>
      <c r="D28" s="5"/>
      <c r="E28" s="5"/>
    </row>
    <row r="29" spans="1:5" ht="14.25">
      <c r="A29" s="2" t="s">
        <v>34</v>
      </c>
      <c r="B29" s="6"/>
      <c r="C29" s="4"/>
      <c r="D29" s="7"/>
      <c r="E29" s="7"/>
    </row>
    <row r="30" spans="1:5" ht="14.25">
      <c r="A30" s="2" t="s">
        <v>35</v>
      </c>
      <c r="B30" s="8"/>
      <c r="C30" s="4"/>
      <c r="D30" s="9"/>
      <c r="E30" s="9"/>
    </row>
    <row r="31" spans="2:5" ht="14.25">
      <c r="B31" s="10"/>
      <c r="C31" s="11"/>
      <c r="D31" s="12"/>
      <c r="E31" s="12"/>
    </row>
    <row r="32" spans="1:7" ht="39.75" customHeight="1">
      <c r="A32" s="32" t="s">
        <v>28</v>
      </c>
      <c r="B32" s="32"/>
      <c r="C32" s="32"/>
      <c r="D32" s="32"/>
      <c r="E32" s="32"/>
      <c r="F32" s="32"/>
      <c r="G32" s="32"/>
    </row>
    <row r="33" spans="1:7" ht="39.75" customHeight="1">
      <c r="A33" s="18" t="s">
        <v>4</v>
      </c>
      <c r="B33" s="18" t="s">
        <v>29</v>
      </c>
      <c r="C33" s="18" t="s">
        <v>30</v>
      </c>
      <c r="D33" s="18" t="s">
        <v>31</v>
      </c>
      <c r="E33" s="18" t="s">
        <v>32</v>
      </c>
      <c r="F33" s="18" t="s">
        <v>33</v>
      </c>
      <c r="G33" s="18" t="s">
        <v>26</v>
      </c>
    </row>
    <row r="34" spans="1:7" ht="14.25">
      <c r="A34" s="17" t="s">
        <v>5</v>
      </c>
      <c r="B34" s="22">
        <f aca="true" t="shared" si="0" ref="B34:G34">B3/$G3</f>
        <v>0.0022222222222222222</v>
      </c>
      <c r="C34" s="22">
        <f t="shared" si="0"/>
        <v>0.07333333333333333</v>
      </c>
      <c r="D34" s="22">
        <f t="shared" si="0"/>
        <v>0.12222222222222222</v>
      </c>
      <c r="E34" s="22">
        <f t="shared" si="0"/>
        <v>0.2288888888888889</v>
      </c>
      <c r="F34" s="22">
        <f t="shared" si="0"/>
        <v>0.5733333333333334</v>
      </c>
      <c r="G34" s="22">
        <f t="shared" si="0"/>
        <v>1</v>
      </c>
    </row>
    <row r="35" spans="1:7" ht="14.25">
      <c r="A35" s="17" t="s">
        <v>6</v>
      </c>
      <c r="B35" s="23">
        <f aca="true" t="shared" si="1" ref="B35:G35">B4/$G4</f>
        <v>0</v>
      </c>
      <c r="C35" s="22">
        <f t="shared" si="1"/>
        <v>0.2777777777777778</v>
      </c>
      <c r="D35" s="22">
        <f t="shared" si="1"/>
        <v>0.1111111111111111</v>
      </c>
      <c r="E35" s="22">
        <f t="shared" si="1"/>
        <v>0.2777777777777778</v>
      </c>
      <c r="F35" s="22">
        <f t="shared" si="1"/>
        <v>0.3333333333333333</v>
      </c>
      <c r="G35" s="22">
        <f t="shared" si="1"/>
        <v>1</v>
      </c>
    </row>
    <row r="36" spans="1:7" ht="14.25">
      <c r="A36" s="17" t="s">
        <v>7</v>
      </c>
      <c r="B36" s="23">
        <f aca="true" t="shared" si="2" ref="B36:G36">B5/$G5</f>
        <v>0</v>
      </c>
      <c r="C36" s="22">
        <f t="shared" si="2"/>
        <v>0.06689246401354784</v>
      </c>
      <c r="D36" s="22">
        <f t="shared" si="2"/>
        <v>0.14225232853513972</v>
      </c>
      <c r="E36" s="22">
        <f t="shared" si="2"/>
        <v>0.4022015241320914</v>
      </c>
      <c r="F36" s="22">
        <f t="shared" si="2"/>
        <v>0.388653683319221</v>
      </c>
      <c r="G36" s="22">
        <f t="shared" si="2"/>
        <v>1</v>
      </c>
    </row>
    <row r="37" spans="1:7" ht="14.25">
      <c r="A37" s="17" t="s">
        <v>8</v>
      </c>
      <c r="B37" s="22">
        <f aca="true" t="shared" si="3" ref="B37:G37">B6/$G6</f>
        <v>0.03278688524590164</v>
      </c>
      <c r="C37" s="22">
        <f t="shared" si="3"/>
        <v>0.13114754098360656</v>
      </c>
      <c r="D37" s="22">
        <f t="shared" si="3"/>
        <v>0.29508196721311475</v>
      </c>
      <c r="E37" s="22">
        <f t="shared" si="3"/>
        <v>0.3442622950819672</v>
      </c>
      <c r="F37" s="22">
        <f t="shared" si="3"/>
        <v>0.19672131147540983</v>
      </c>
      <c r="G37" s="22">
        <f t="shared" si="3"/>
        <v>1</v>
      </c>
    </row>
    <row r="38" spans="1:7" ht="14.25">
      <c r="A38" s="17" t="s">
        <v>9</v>
      </c>
      <c r="B38" s="23">
        <f aca="true" t="shared" si="4" ref="B38:G38">B7/$G7</f>
        <v>0</v>
      </c>
      <c r="C38" s="22">
        <f t="shared" si="4"/>
        <v>0</v>
      </c>
      <c r="D38" s="22">
        <f t="shared" si="4"/>
        <v>0.06578947368421052</v>
      </c>
      <c r="E38" s="22">
        <f t="shared" si="4"/>
        <v>0.25</v>
      </c>
      <c r="F38" s="22">
        <f t="shared" si="4"/>
        <v>0.6842105263157895</v>
      </c>
      <c r="G38" s="22">
        <f t="shared" si="4"/>
        <v>1</v>
      </c>
    </row>
    <row r="39" spans="1:7" ht="14.25">
      <c r="A39" s="17" t="s">
        <v>10</v>
      </c>
      <c r="B39" s="22">
        <f aca="true" t="shared" si="5" ref="B39:G39">B8/$G8</f>
        <v>0</v>
      </c>
      <c r="C39" s="22">
        <f t="shared" si="5"/>
        <v>0.026362038664323375</v>
      </c>
      <c r="D39" s="22">
        <f t="shared" si="5"/>
        <v>0.11072056239015818</v>
      </c>
      <c r="E39" s="22">
        <f t="shared" si="5"/>
        <v>0.3936731107205624</v>
      </c>
      <c r="F39" s="22">
        <f t="shared" si="5"/>
        <v>0.46924428822495606</v>
      </c>
      <c r="G39" s="22">
        <f t="shared" si="5"/>
        <v>1</v>
      </c>
    </row>
    <row r="40" spans="1:7" ht="14.25">
      <c r="A40" s="17" t="s">
        <v>11</v>
      </c>
      <c r="B40" s="22">
        <f aca="true" t="shared" si="6" ref="B40:G40">B9/$G9</f>
        <v>0.016260162601626018</v>
      </c>
      <c r="C40" s="22">
        <f t="shared" si="6"/>
        <v>0.07317073170731707</v>
      </c>
      <c r="D40" s="22">
        <f t="shared" si="6"/>
        <v>0.13821138211382114</v>
      </c>
      <c r="E40" s="22">
        <f t="shared" si="6"/>
        <v>0.36585365853658536</v>
      </c>
      <c r="F40" s="22">
        <f t="shared" si="6"/>
        <v>0.4065040650406504</v>
      </c>
      <c r="G40" s="22">
        <f t="shared" si="6"/>
        <v>1</v>
      </c>
    </row>
    <row r="41" spans="1:7" ht="14.25">
      <c r="A41" s="17" t="s">
        <v>12</v>
      </c>
      <c r="B41" s="23">
        <f aca="true" t="shared" si="7" ref="B41:G41">B10/$G10</f>
        <v>0</v>
      </c>
      <c r="C41" s="22">
        <f t="shared" si="7"/>
        <v>0.04046242774566474</v>
      </c>
      <c r="D41" s="22">
        <f t="shared" si="7"/>
        <v>0.08670520231213873</v>
      </c>
      <c r="E41" s="22">
        <f t="shared" si="7"/>
        <v>0.1791907514450867</v>
      </c>
      <c r="F41" s="22">
        <f t="shared" si="7"/>
        <v>0.6936416184971098</v>
      </c>
      <c r="G41" s="22">
        <f t="shared" si="7"/>
        <v>1</v>
      </c>
    </row>
    <row r="42" spans="1:7" ht="14.25">
      <c r="A42" s="17" t="s">
        <v>13</v>
      </c>
      <c r="B42" s="22">
        <f aca="true" t="shared" si="8" ref="B42:G42">B11/$G11</f>
        <v>0.004942339373970346</v>
      </c>
      <c r="C42" s="22">
        <f t="shared" si="8"/>
        <v>0.10049423393739704</v>
      </c>
      <c r="D42" s="22">
        <f t="shared" si="8"/>
        <v>0.10873146622734761</v>
      </c>
      <c r="E42" s="22">
        <f t="shared" si="8"/>
        <v>0.34596375617792424</v>
      </c>
      <c r="F42" s="22">
        <f t="shared" si="8"/>
        <v>0.43986820428336076</v>
      </c>
      <c r="G42" s="22">
        <f t="shared" si="8"/>
        <v>1</v>
      </c>
    </row>
    <row r="43" spans="1:7" ht="14.25">
      <c r="A43" s="17" t="s">
        <v>14</v>
      </c>
      <c r="B43" s="22">
        <f aca="true" t="shared" si="9" ref="B43:G43">B12/$G12</f>
        <v>0</v>
      </c>
      <c r="C43" s="22">
        <f t="shared" si="9"/>
        <v>0.02252252252252252</v>
      </c>
      <c r="D43" s="22">
        <f t="shared" si="9"/>
        <v>0.06756756756756757</v>
      </c>
      <c r="E43" s="22">
        <f t="shared" si="9"/>
        <v>0.26576576576576577</v>
      </c>
      <c r="F43" s="22">
        <f t="shared" si="9"/>
        <v>0.6441441441441441</v>
      </c>
      <c r="G43" s="22">
        <f t="shared" si="9"/>
        <v>1</v>
      </c>
    </row>
    <row r="44" spans="1:7" ht="14.25">
      <c r="A44" s="17" t="s">
        <v>15</v>
      </c>
      <c r="B44" s="22">
        <f aca="true" t="shared" si="10" ref="B44:G44">B13/$G13</f>
        <v>0.017543859649122806</v>
      </c>
      <c r="C44" s="22">
        <f t="shared" si="10"/>
        <v>0.07894736842105263</v>
      </c>
      <c r="D44" s="22">
        <f t="shared" si="10"/>
        <v>0.08771929824561403</v>
      </c>
      <c r="E44" s="22">
        <f t="shared" si="10"/>
        <v>0.24561403508771928</v>
      </c>
      <c r="F44" s="22">
        <f t="shared" si="10"/>
        <v>0.5701754385964912</v>
      </c>
      <c r="G44" s="22">
        <f t="shared" si="10"/>
        <v>1</v>
      </c>
    </row>
    <row r="45" spans="1:7" ht="14.25">
      <c r="A45" s="17" t="s">
        <v>16</v>
      </c>
      <c r="B45" s="22">
        <f aca="true" t="shared" si="11" ref="B45:G45">B14/$G14</f>
        <v>0.00546448087431694</v>
      </c>
      <c r="C45" s="22">
        <f t="shared" si="11"/>
        <v>0.03825136612021858</v>
      </c>
      <c r="D45" s="22">
        <f t="shared" si="11"/>
        <v>0.12568306010928962</v>
      </c>
      <c r="E45" s="22">
        <f t="shared" si="11"/>
        <v>0.453551912568306</v>
      </c>
      <c r="F45" s="22">
        <f t="shared" si="11"/>
        <v>0.3770491803278688</v>
      </c>
      <c r="G45" s="22">
        <f t="shared" si="11"/>
        <v>1</v>
      </c>
    </row>
    <row r="46" spans="1:7" ht="14.25">
      <c r="A46" s="17" t="s">
        <v>17</v>
      </c>
      <c r="B46" s="23">
        <f aca="true" t="shared" si="12" ref="B46:G46">B15/$G15</f>
        <v>0</v>
      </c>
      <c r="C46" s="22">
        <f t="shared" si="12"/>
        <v>0.006443298969072165</v>
      </c>
      <c r="D46" s="22">
        <f t="shared" si="12"/>
        <v>0.10695876288659793</v>
      </c>
      <c r="E46" s="22">
        <f t="shared" si="12"/>
        <v>0.4213917525773196</v>
      </c>
      <c r="F46" s="22">
        <f t="shared" si="12"/>
        <v>0.4652061855670103</v>
      </c>
      <c r="G46" s="22">
        <f t="shared" si="12"/>
        <v>1</v>
      </c>
    </row>
    <row r="47" spans="1:7" ht="14.25">
      <c r="A47" s="17" t="s">
        <v>18</v>
      </c>
      <c r="B47" s="23">
        <f aca="true" t="shared" si="13" ref="B47:G47">B16/$G16</f>
        <v>0</v>
      </c>
      <c r="C47" s="22">
        <f t="shared" si="13"/>
        <v>0</v>
      </c>
      <c r="D47" s="22">
        <f t="shared" si="13"/>
        <v>0.0055248618784530384</v>
      </c>
      <c r="E47" s="22">
        <f t="shared" si="13"/>
        <v>0.3756906077348066</v>
      </c>
      <c r="F47" s="22">
        <f t="shared" si="13"/>
        <v>0.6187845303867403</v>
      </c>
      <c r="G47" s="22">
        <f t="shared" si="13"/>
        <v>1</v>
      </c>
    </row>
    <row r="48" spans="1:7" ht="14.25">
      <c r="A48" s="17" t="s">
        <v>19</v>
      </c>
      <c r="B48" s="23">
        <f aca="true" t="shared" si="14" ref="B48:G48">B17/$G17</f>
        <v>0</v>
      </c>
      <c r="C48" s="23">
        <f t="shared" si="14"/>
        <v>0</v>
      </c>
      <c r="D48" s="22">
        <f t="shared" si="14"/>
        <v>0</v>
      </c>
      <c r="E48" s="22">
        <f t="shared" si="14"/>
        <v>0.7837837837837838</v>
      </c>
      <c r="F48" s="22">
        <f t="shared" si="14"/>
        <v>0.21621621621621623</v>
      </c>
      <c r="G48" s="22">
        <f t="shared" si="14"/>
        <v>1</v>
      </c>
    </row>
    <row r="49" spans="1:7" ht="14.25">
      <c r="A49" s="17" t="s">
        <v>20</v>
      </c>
      <c r="B49" s="22">
        <f aca="true" t="shared" si="15" ref="B49:G49">B18/$G18</f>
        <v>0.0038314176245210726</v>
      </c>
      <c r="C49" s="22">
        <f t="shared" si="15"/>
        <v>0.03065134099616858</v>
      </c>
      <c r="D49" s="22">
        <f t="shared" si="15"/>
        <v>0.2120051085568327</v>
      </c>
      <c r="E49" s="22">
        <f t="shared" si="15"/>
        <v>0.49936143039591313</v>
      </c>
      <c r="F49" s="22">
        <f t="shared" si="15"/>
        <v>0.2541507024265645</v>
      </c>
      <c r="G49" s="22">
        <f t="shared" si="15"/>
        <v>1</v>
      </c>
    </row>
    <row r="50" spans="1:7" ht="14.25">
      <c r="A50" s="17" t="s">
        <v>21</v>
      </c>
      <c r="B50" s="22">
        <f aca="true" t="shared" si="16" ref="B50:G50">B19/$G19</f>
        <v>0.003418803418803419</v>
      </c>
      <c r="C50" s="22">
        <f t="shared" si="16"/>
        <v>0.011965811965811967</v>
      </c>
      <c r="D50" s="22">
        <f t="shared" si="16"/>
        <v>0.11794871794871795</v>
      </c>
      <c r="E50" s="22">
        <f t="shared" si="16"/>
        <v>0.49914529914529915</v>
      </c>
      <c r="F50" s="22">
        <f t="shared" si="16"/>
        <v>0.36752136752136755</v>
      </c>
      <c r="G50" s="22">
        <f t="shared" si="16"/>
        <v>1</v>
      </c>
    </row>
    <row r="51" spans="1:7" ht="14.25">
      <c r="A51" s="17" t="s">
        <v>22</v>
      </c>
      <c r="B51" s="23">
        <f aca="true" t="shared" si="17" ref="B51:G51">B20/$G20</f>
        <v>0</v>
      </c>
      <c r="C51" s="22">
        <f t="shared" si="17"/>
        <v>0</v>
      </c>
      <c r="D51" s="22">
        <f t="shared" si="17"/>
        <v>0.12698412698412698</v>
      </c>
      <c r="E51" s="22">
        <f t="shared" si="17"/>
        <v>0.5873015873015873</v>
      </c>
      <c r="F51" s="22">
        <f t="shared" si="17"/>
        <v>0.2857142857142857</v>
      </c>
      <c r="G51" s="22">
        <f t="shared" si="17"/>
        <v>1</v>
      </c>
    </row>
    <row r="52" spans="1:7" ht="14.25">
      <c r="A52" s="17" t="s">
        <v>23</v>
      </c>
      <c r="B52" s="22">
        <f aca="true" t="shared" si="18" ref="B52:G52">B21/$G21</f>
        <v>0.14652014652014653</v>
      </c>
      <c r="C52" s="22">
        <f t="shared" si="18"/>
        <v>0.16483516483516483</v>
      </c>
      <c r="D52" s="22">
        <f t="shared" si="18"/>
        <v>0.10622710622710622</v>
      </c>
      <c r="E52" s="22">
        <f t="shared" si="18"/>
        <v>0.3443223443223443</v>
      </c>
      <c r="F52" s="22">
        <f t="shared" si="18"/>
        <v>0.23809523809523808</v>
      </c>
      <c r="G52" s="22">
        <f t="shared" si="18"/>
        <v>1</v>
      </c>
    </row>
    <row r="53" spans="1:7" ht="14.25">
      <c r="A53" s="17" t="s">
        <v>24</v>
      </c>
      <c r="B53" s="22">
        <f aca="true" t="shared" si="19" ref="B53:G53">B22/$G22</f>
        <v>0</v>
      </c>
      <c r="C53" s="22">
        <f t="shared" si="19"/>
        <v>0</v>
      </c>
      <c r="D53" s="22">
        <f t="shared" si="19"/>
        <v>0.04875</v>
      </c>
      <c r="E53" s="22">
        <f t="shared" si="19"/>
        <v>0.42125</v>
      </c>
      <c r="F53" s="22">
        <f t="shared" si="19"/>
        <v>0.53</v>
      </c>
      <c r="G53" s="22">
        <f t="shared" si="19"/>
        <v>1</v>
      </c>
    </row>
    <row r="54" spans="1:7" ht="14.25">
      <c r="A54" s="17" t="s">
        <v>25</v>
      </c>
      <c r="B54" s="23">
        <f aca="true" t="shared" si="20" ref="B54:G54">B23/$G23</f>
        <v>0</v>
      </c>
      <c r="C54" s="22">
        <f t="shared" si="20"/>
        <v>0</v>
      </c>
      <c r="D54" s="22">
        <f t="shared" si="20"/>
        <v>0.1461187214611872</v>
      </c>
      <c r="E54" s="22">
        <f t="shared" si="20"/>
        <v>0.365296803652968</v>
      </c>
      <c r="F54" s="22">
        <f t="shared" si="20"/>
        <v>0.4885844748858447</v>
      </c>
      <c r="G54" s="22">
        <f t="shared" si="20"/>
        <v>1</v>
      </c>
    </row>
    <row r="55" spans="1:7" ht="14.25">
      <c r="A55" s="19" t="s">
        <v>0</v>
      </c>
      <c r="B55" s="24">
        <f aca="true" t="shared" si="21" ref="B55:G55">B24/$G24</f>
        <v>0.007257646448937273</v>
      </c>
      <c r="C55" s="24">
        <f t="shared" si="21"/>
        <v>0.041990668740279936</v>
      </c>
      <c r="D55" s="24">
        <f t="shared" si="21"/>
        <v>0.11651114567133229</v>
      </c>
      <c r="E55" s="24">
        <f t="shared" si="21"/>
        <v>0.3910057024364956</v>
      </c>
      <c r="F55" s="24">
        <f t="shared" si="21"/>
        <v>0.4432348367029549</v>
      </c>
      <c r="G55" s="24">
        <f t="shared" si="21"/>
        <v>1</v>
      </c>
    </row>
    <row r="56" spans="1:5" ht="14.25">
      <c r="A56" s="3"/>
      <c r="B56" s="3"/>
      <c r="C56" s="4"/>
      <c r="D56" s="5"/>
      <c r="E56" s="1"/>
    </row>
    <row r="57" spans="1:5" ht="14.25">
      <c r="A57" s="16" t="s">
        <v>2</v>
      </c>
      <c r="B57" s="3"/>
      <c r="C57" s="4"/>
      <c r="D57" s="5"/>
      <c r="E57" s="5"/>
    </row>
    <row r="58" spans="1:5" ht="14.25">
      <c r="A58" s="2" t="s">
        <v>3</v>
      </c>
      <c r="B58" s="3"/>
      <c r="C58" s="4"/>
      <c r="D58" s="5"/>
      <c r="E58" s="5"/>
    </row>
    <row r="59" spans="1:5" ht="14.25">
      <c r="A59" s="16" t="s">
        <v>1</v>
      </c>
      <c r="B59" s="3"/>
      <c r="C59" s="4"/>
      <c r="D59" s="5"/>
      <c r="E59" s="5"/>
    </row>
    <row r="60" spans="1:5" ht="14.25">
      <c r="A60" s="2" t="s">
        <v>34</v>
      </c>
      <c r="B60" s="6"/>
      <c r="C60" s="4"/>
      <c r="D60" s="7"/>
      <c r="E60" s="7"/>
    </row>
    <row r="61" spans="1:5" ht="14.25">
      <c r="A61" s="2" t="s">
        <v>35</v>
      </c>
      <c r="B61" s="8"/>
      <c r="C61" s="4"/>
      <c r="D61" s="9"/>
      <c r="E61" s="9"/>
    </row>
  </sheetData>
  <sheetProtection/>
  <mergeCells count="2">
    <mergeCell ref="A1:G1"/>
    <mergeCell ref="A32:G32"/>
  </mergeCells>
  <printOptions/>
  <pageMargins left="0.7" right="0.7" top="0.75" bottom="0.75" header="0.3" footer="0.3"/>
  <pageSetup horizontalDpi="600" verticalDpi="600" orientation="landscape" paperSize="9" scale="98" r:id="rId3"/>
  <rowBreaks count="1" manualBreakCount="1">
    <brk id="31" max="255" man="1"/>
  </rowBreaks>
  <ignoredErrors>
    <ignoredError sqref="B35" evalError="1"/>
  </ignoredErrors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2.00390625" style="13" customWidth="1"/>
    <col min="2" max="2" width="15.7109375" style="13" customWidth="1"/>
    <col min="3" max="3" width="15.7109375" style="14" customWidth="1"/>
    <col min="4" max="4" width="15.7109375" style="15" customWidth="1"/>
    <col min="5" max="7" width="15.7109375" style="1" customWidth="1"/>
    <col min="8" max="16384" width="9.140625" style="1" customWidth="1"/>
  </cols>
  <sheetData>
    <row r="1" spans="1:7" ht="39.75" customHeight="1">
      <c r="A1" s="32" t="s">
        <v>36</v>
      </c>
      <c r="B1" s="32"/>
      <c r="C1" s="32"/>
      <c r="D1" s="32"/>
      <c r="E1" s="32"/>
      <c r="F1" s="32"/>
      <c r="G1" s="32"/>
    </row>
    <row r="2" spans="1:7" ht="39.75" customHeight="1">
      <c r="A2" s="25" t="s">
        <v>4</v>
      </c>
      <c r="B2" s="18" t="s">
        <v>29</v>
      </c>
      <c r="C2" s="18" t="s">
        <v>30</v>
      </c>
      <c r="D2" s="18" t="s">
        <v>31</v>
      </c>
      <c r="E2" s="18" t="s">
        <v>32</v>
      </c>
      <c r="F2" s="18" t="s">
        <v>33</v>
      </c>
      <c r="G2" s="26" t="s">
        <v>26</v>
      </c>
    </row>
    <row r="3" spans="1:7" ht="14.25">
      <c r="A3" s="27">
        <v>2005</v>
      </c>
      <c r="B3" s="28">
        <v>34</v>
      </c>
      <c r="C3" s="28">
        <v>487</v>
      </c>
      <c r="D3" s="28">
        <v>2621</v>
      </c>
      <c r="E3" s="28">
        <v>2805</v>
      </c>
      <c r="F3" s="28">
        <v>1512</v>
      </c>
      <c r="G3" s="28">
        <f>SUM(B3:F3)</f>
        <v>7459</v>
      </c>
    </row>
    <row r="4" spans="1:7" ht="14.25">
      <c r="A4" s="27">
        <v>2007</v>
      </c>
      <c r="B4" s="28">
        <v>38</v>
      </c>
      <c r="C4" s="28">
        <v>381</v>
      </c>
      <c r="D4" s="28">
        <v>2104</v>
      </c>
      <c r="E4" s="28">
        <v>3256</v>
      </c>
      <c r="F4" s="28">
        <v>1878</v>
      </c>
      <c r="G4" s="28">
        <f>SUM(B4:F4)</f>
        <v>7657</v>
      </c>
    </row>
    <row r="5" spans="1:7" ht="14.25">
      <c r="A5" s="29">
        <v>2009</v>
      </c>
      <c r="B5" s="28">
        <v>20</v>
      </c>
      <c r="C5" s="28">
        <v>277</v>
      </c>
      <c r="D5" s="28">
        <v>1282</v>
      </c>
      <c r="E5" s="28">
        <v>3112</v>
      </c>
      <c r="F5" s="28">
        <v>3004</v>
      </c>
      <c r="G5" s="28">
        <f>SUM(B5:F5)</f>
        <v>7695</v>
      </c>
    </row>
    <row r="6" spans="1:7" ht="14.25">
      <c r="A6" s="30">
        <v>2011</v>
      </c>
      <c r="B6" s="28">
        <v>56</v>
      </c>
      <c r="C6" s="28">
        <v>324</v>
      </c>
      <c r="D6" s="28">
        <v>899</v>
      </c>
      <c r="E6" s="28">
        <v>3017</v>
      </c>
      <c r="F6" s="28">
        <v>3420</v>
      </c>
      <c r="G6" s="28">
        <f>SUM(B6:F6)</f>
        <v>7716</v>
      </c>
    </row>
    <row r="7" spans="1:4" ht="14.25">
      <c r="A7" s="3"/>
      <c r="B7" s="3"/>
      <c r="C7" s="4"/>
      <c r="D7" s="1"/>
    </row>
    <row r="8" spans="1:4" ht="14.25">
      <c r="A8" s="16" t="s">
        <v>2</v>
      </c>
      <c r="B8" s="3"/>
      <c r="C8" s="4"/>
      <c r="D8" s="5"/>
    </row>
    <row r="9" spans="1:4" ht="14.25">
      <c r="A9" s="2" t="s">
        <v>3</v>
      </c>
      <c r="B9" s="3"/>
      <c r="C9" s="4"/>
      <c r="D9" s="5"/>
    </row>
    <row r="10" spans="1:4" ht="14.25">
      <c r="A10" s="16" t="s">
        <v>1</v>
      </c>
      <c r="B10" s="3"/>
      <c r="C10" s="4"/>
      <c r="D10" s="5"/>
    </row>
    <row r="11" spans="1:4" ht="14.25">
      <c r="A11" s="2" t="s">
        <v>34</v>
      </c>
      <c r="B11" s="6"/>
      <c r="C11" s="4"/>
      <c r="D11" s="7"/>
    </row>
    <row r="12" spans="1:4" ht="14.25">
      <c r="A12" s="2" t="s">
        <v>35</v>
      </c>
      <c r="B12" s="8"/>
      <c r="C12" s="4"/>
      <c r="D12" s="9"/>
    </row>
    <row r="13" spans="1:4" ht="14.25">
      <c r="A13" s="10"/>
      <c r="B13" s="10"/>
      <c r="C13" s="11"/>
      <c r="D13" s="12"/>
    </row>
    <row r="14" spans="2:4" ht="14.25">
      <c r="B14" s="10"/>
      <c r="C14" s="11"/>
      <c r="D14" s="12"/>
    </row>
    <row r="15" spans="1:7" ht="39.75" customHeight="1">
      <c r="A15" s="32" t="s">
        <v>37</v>
      </c>
      <c r="B15" s="32"/>
      <c r="C15" s="32"/>
      <c r="D15" s="32"/>
      <c r="E15" s="32"/>
      <c r="F15" s="32"/>
      <c r="G15" s="32"/>
    </row>
    <row r="16" spans="1:7" ht="39.75" customHeight="1">
      <c r="A16" s="25" t="s">
        <v>4</v>
      </c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33</v>
      </c>
      <c r="G16" s="26" t="s">
        <v>26</v>
      </c>
    </row>
    <row r="17" spans="1:7" ht="14.25">
      <c r="A17" s="27">
        <v>2005</v>
      </c>
      <c r="B17" s="31">
        <f aca="true" t="shared" si="0" ref="B17:G17">B3/$G3</f>
        <v>0.00455825177637753</v>
      </c>
      <c r="C17" s="31">
        <f t="shared" si="0"/>
        <v>0.06529025338517228</v>
      </c>
      <c r="D17" s="31">
        <f t="shared" si="0"/>
        <v>0.3513875854672208</v>
      </c>
      <c r="E17" s="31">
        <f t="shared" si="0"/>
        <v>0.3760557715511463</v>
      </c>
      <c r="F17" s="31">
        <f t="shared" si="0"/>
        <v>0.20270813782008312</v>
      </c>
      <c r="G17" s="31">
        <f t="shared" si="0"/>
        <v>1</v>
      </c>
    </row>
    <row r="18" spans="1:7" ht="14.25">
      <c r="A18" s="27">
        <v>2007</v>
      </c>
      <c r="B18" s="31">
        <f aca="true" t="shared" si="1" ref="B18:G18">B4/$G4</f>
        <v>0.004962779156327543</v>
      </c>
      <c r="C18" s="31">
        <f t="shared" si="1"/>
        <v>0.049758391014757736</v>
      </c>
      <c r="D18" s="31">
        <f t="shared" si="1"/>
        <v>0.2747812459187671</v>
      </c>
      <c r="E18" s="31">
        <f t="shared" si="1"/>
        <v>0.4252318140263811</v>
      </c>
      <c r="F18" s="31">
        <f t="shared" si="1"/>
        <v>0.2452657698837665</v>
      </c>
      <c r="G18" s="31">
        <f t="shared" si="1"/>
        <v>1</v>
      </c>
    </row>
    <row r="19" spans="1:7" ht="14.25">
      <c r="A19" s="29">
        <v>2009</v>
      </c>
      <c r="B19" s="31">
        <f aca="true" t="shared" si="2" ref="B19:G19">B5/$G5</f>
        <v>0.002599090318388564</v>
      </c>
      <c r="C19" s="31">
        <f t="shared" si="2"/>
        <v>0.035997400909681614</v>
      </c>
      <c r="D19" s="31">
        <f t="shared" si="2"/>
        <v>0.16660168940870695</v>
      </c>
      <c r="E19" s="31">
        <f t="shared" si="2"/>
        <v>0.40441845354126055</v>
      </c>
      <c r="F19" s="31">
        <f t="shared" si="2"/>
        <v>0.3903833658219623</v>
      </c>
      <c r="G19" s="31">
        <f t="shared" si="2"/>
        <v>1</v>
      </c>
    </row>
    <row r="20" spans="1:7" ht="14.25">
      <c r="A20" s="30">
        <v>2011</v>
      </c>
      <c r="B20" s="31">
        <f aca="true" t="shared" si="3" ref="B20:G20">B6/$G6</f>
        <v>0.007257646448937273</v>
      </c>
      <c r="C20" s="31">
        <f t="shared" si="3"/>
        <v>0.041990668740279936</v>
      </c>
      <c r="D20" s="31">
        <f t="shared" si="3"/>
        <v>0.11651114567133229</v>
      </c>
      <c r="E20" s="31">
        <f t="shared" si="3"/>
        <v>0.3910057024364956</v>
      </c>
      <c r="F20" s="31">
        <f t="shared" si="3"/>
        <v>0.4432348367029549</v>
      </c>
      <c r="G20" s="31">
        <f t="shared" si="3"/>
        <v>1</v>
      </c>
    </row>
    <row r="21" spans="1:4" ht="14.25">
      <c r="A21" s="3"/>
      <c r="B21" s="3"/>
      <c r="C21" s="4"/>
      <c r="D21" s="1"/>
    </row>
    <row r="22" spans="1:4" ht="14.25">
      <c r="A22" s="16" t="s">
        <v>2</v>
      </c>
      <c r="B22" s="3"/>
      <c r="C22" s="4"/>
      <c r="D22" s="5"/>
    </row>
    <row r="23" spans="1:4" ht="14.25">
      <c r="A23" s="2" t="s">
        <v>3</v>
      </c>
      <c r="B23" s="3"/>
      <c r="C23" s="4"/>
      <c r="D23" s="5"/>
    </row>
    <row r="24" spans="1:4" ht="14.25">
      <c r="A24" s="16" t="s">
        <v>1</v>
      </c>
      <c r="B24" s="3"/>
      <c r="C24" s="4"/>
      <c r="D24" s="5"/>
    </row>
    <row r="25" spans="1:4" ht="14.25">
      <c r="A25" s="2" t="s">
        <v>34</v>
      </c>
      <c r="B25" s="6"/>
      <c r="C25" s="4"/>
      <c r="D25" s="7"/>
    </row>
    <row r="26" spans="1:4" ht="14.25">
      <c r="A26" s="2" t="s">
        <v>35</v>
      </c>
      <c r="B26" s="8"/>
      <c r="C26" s="4"/>
      <c r="D26" s="9"/>
    </row>
  </sheetData>
  <sheetProtection/>
  <mergeCells count="2">
    <mergeCell ref="A1:G1"/>
    <mergeCell ref="A15:G15"/>
  </mergeCells>
  <printOptions/>
  <pageMargins left="0.7" right="0.7" top="0.75" bottom="0.75" header="0.3" footer="0.3"/>
  <pageSetup horizontalDpi="600" verticalDpi="600" orientation="landscape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Ministero salute</cp:lastModifiedBy>
  <cp:lastPrinted>2013-07-22T11:08:51Z</cp:lastPrinted>
  <dcterms:created xsi:type="dcterms:W3CDTF">2012-01-19T12:18:15Z</dcterms:created>
  <dcterms:modified xsi:type="dcterms:W3CDTF">2013-07-22T13:38:28Z</dcterms:modified>
  <cp:category/>
  <cp:version/>
  <cp:contentType/>
  <cp:contentStatus/>
</cp:coreProperties>
</file>