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ml.chartshap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505" activeTab="1"/>
  </bookViews>
  <sheets>
    <sheet name="Tabella" sheetId="1" r:id="rId1"/>
    <sheet name="Grafico_tabella" sheetId="2" r:id="rId2"/>
    <sheet name="Trend" sheetId="3" r:id="rId3"/>
    <sheet name="Grafico_trend" sheetId="4" r:id="rId4"/>
  </sheets>
  <definedNames/>
  <calcPr fullCalcOnLoad="1"/>
</workbook>
</file>

<file path=xl/sharedStrings.xml><?xml version="1.0" encoding="utf-8"?>
<sst xmlns="http://schemas.openxmlformats.org/spreadsheetml/2006/main" count="96" uniqueCount="39">
  <si>
    <t>ITALIA</t>
  </si>
  <si>
    <t>Fonti:</t>
  </si>
  <si>
    <t>Elaborazioni:</t>
  </si>
  <si>
    <t xml:space="preserve"> Ministero della Salute - Direzione Generale del Sistema Informativo e Statistico Sanitario - Ufficio di statistica</t>
  </si>
  <si>
    <t>Regione</t>
  </si>
  <si>
    <t>Piemonte</t>
  </si>
  <si>
    <t>Valle d`Aosta</t>
  </si>
  <si>
    <t>Lombardia</t>
  </si>
  <si>
    <t>Prov. Auton. Bolzano</t>
  </si>
  <si>
    <t>Prov .Auton.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</si>
  <si>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</si>
  <si>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</si>
  <si>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</si>
  <si>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</si>
  <si>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</si>
  <si>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</si>
  <si>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</si>
  <si>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</si>
  <si>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</si>
  <si>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</si>
  <si>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</si>
  <si>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</si>
  <si>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</si>
  <si>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</si>
  <si>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</si>
  <si>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</si>
  <si>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Modello FLS12 - quadro E; Medicina generale.</t>
  </si>
  <si>
    <t>Popolazione ISTAT residente al I° gennaio 2011 di età superiore o uguale a 14 anni</t>
  </si>
  <si>
    <t>Popolazione ISTAT residente al I° gennaio dell'anno di riferimento, di età superiore o uguale a 14 anni</t>
  </si>
  <si>
    <t>Anzianità di laurea dei medici di medicina generale, per Regione  - Anno 2011</t>
  </si>
  <si>
    <t>Da 0 a 6 anni</t>
  </si>
  <si>
    <t>Da 6 a 13 anni</t>
  </si>
  <si>
    <t>Da 13 a 20 anni</t>
  </si>
  <si>
    <t>Da 20 a 27 anni</t>
  </si>
  <si>
    <t>Oltre 27 anni</t>
  </si>
  <si>
    <t>Totale</t>
  </si>
  <si>
    <t>Distribuzione anzianità di laurea dei medici di medicina generale, per Regione  - Anno 2011</t>
  </si>
  <si>
    <t>Distribuzione anzianità di laurea dei medici di medicina generale, Italia
Trend 2005 - 2011</t>
  </si>
  <si>
    <t>Anzianità di laurea dei medici di medicina generale, Italia
Trend 2005 - 2011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</si>
</sst>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-"/>
    <numFmt numFmtId="165" formatCode="#,##0_-"/>
    <numFmt numFmtId="166" formatCode="#.##0"/>
    <numFmt numFmtId="167" formatCode="#,##0;\-#,##0;\_"/>
    <numFmt numFmtId="168" formatCode="[$-410]dddd\ d\ mmmm\ yyyy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sz val="9"/>
      <color indexed="9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9"/>
      <color indexed="18"/>
      <name val="Tahoma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35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164" fontId="3" fillId="0" borderId="6">
      <alignment horizontal="right" vertical="center"/>
      <protection/>
    </xf>
    <xf numFmtId="49" fontId="3" fillId="0" borderId="6">
      <alignment vertical="center" wrapText="1"/>
      <protection/>
    </xf>
    <xf numFmtId="0" fontId="4" fillId="0" borderId="0">
      <alignment horizontal="left" vertical="center"/>
      <protection/>
    </xf>
    <xf numFmtId="165" fontId="3" fillId="0" borderId="6">
      <alignment horizontal="right" vertical="center"/>
      <protection/>
    </xf>
    <xf numFmtId="49" fontId="5" fillId="31" borderId="7">
      <alignment horizontal="centerContinuous" vertical="center" wrapText="1"/>
      <protection/>
    </xf>
    <xf numFmtId="49" fontId="6" fillId="32" borderId="7">
      <alignment horizontal="center" vertical="center" wrapText="1"/>
      <protection/>
    </xf>
    <xf numFmtId="49" fontId="7" fillId="32" borderId="7">
      <alignment horizontal="center" vertical="center" wrapText="1"/>
      <protection/>
    </xf>
    <xf numFmtId="0" fontId="8" fillId="0" borderId="0">
      <alignment horizontal="left" vertical="top" wrapText="1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3" borderId="0" applyNumberFormat="0" applyBorder="0" applyAlignment="0" applyProtection="0"/>
    <xf numFmtId="0" fontId="53" fillId="3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4" fillId="0" borderId="0" xfId="48" applyFont="1">
      <alignment/>
      <protection/>
    </xf>
    <xf numFmtId="0" fontId="0" fillId="0" borderId="0" xfId="0" applyFont="1" applyAlignment="1">
      <alignment vertical="center"/>
    </xf>
    <xf numFmtId="164" fontId="0" fillId="0" borderId="0" xfId="52" applyNumberFormat="1" applyFont="1" applyFill="1" applyBorder="1" applyAlignment="1">
      <alignment horizontal="left" vertical="center"/>
      <protection/>
    </xf>
    <xf numFmtId="2" fontId="54" fillId="0" borderId="0" xfId="48" applyNumberFormat="1" applyFont="1" applyFill="1" applyBorder="1" applyAlignment="1">
      <alignment horizontal="right"/>
      <protection/>
    </xf>
    <xf numFmtId="3" fontId="0" fillId="0" borderId="0" xfId="52" applyNumberFormat="1" applyFont="1" applyFill="1" applyBorder="1" applyAlignment="1">
      <alignment horizontal="right" vertical="center"/>
      <protection/>
    </xf>
    <xf numFmtId="164" fontId="10" fillId="0" borderId="0" xfId="52" applyNumberFormat="1" applyFont="1" applyFill="1" applyBorder="1" applyAlignment="1">
      <alignment horizontal="left" vertical="center"/>
      <protection/>
    </xf>
    <xf numFmtId="3" fontId="10" fillId="0" borderId="0" xfId="52" applyNumberFormat="1" applyFont="1" applyFill="1" applyBorder="1" applyAlignment="1">
      <alignment horizontal="right" vertical="center"/>
      <protection/>
    </xf>
    <xf numFmtId="0" fontId="54" fillId="0" borderId="0" xfId="48" applyFont="1" applyFill="1" applyBorder="1" applyAlignment="1">
      <alignment horizontal="left"/>
      <protection/>
    </xf>
    <xf numFmtId="3" fontId="54" fillId="0" borderId="0" xfId="48" applyNumberFormat="1" applyFont="1" applyFill="1" applyBorder="1" applyAlignment="1">
      <alignment horizontal="right"/>
      <protection/>
    </xf>
    <xf numFmtId="0" fontId="54" fillId="0" borderId="0" xfId="48" applyFont="1" applyFill="1" applyAlignment="1">
      <alignment horizontal="left"/>
      <protection/>
    </xf>
    <xf numFmtId="2" fontId="54" fillId="0" borderId="0" xfId="48" applyNumberFormat="1" applyFont="1" applyFill="1" applyAlignment="1">
      <alignment horizontal="right"/>
      <protection/>
    </xf>
    <xf numFmtId="3" fontId="54" fillId="0" borderId="0" xfId="48" applyNumberFormat="1" applyFont="1" applyFill="1" applyAlignment="1">
      <alignment horizontal="right"/>
      <protection/>
    </xf>
    <xf numFmtId="0" fontId="54" fillId="0" borderId="0" xfId="48" applyFont="1" applyAlignment="1">
      <alignment horizontal="left"/>
      <protection/>
    </xf>
    <xf numFmtId="2" fontId="54" fillId="0" borderId="0" xfId="48" applyNumberFormat="1" applyFont="1" applyAlignment="1">
      <alignment horizontal="right"/>
      <protection/>
    </xf>
    <xf numFmtId="3" fontId="54" fillId="0" borderId="0" xfId="48" applyNumberFormat="1" applyFont="1" applyAlignment="1">
      <alignment horizontal="right"/>
      <protection/>
    </xf>
    <xf numFmtId="0" fontId="11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9" fontId="0" fillId="0" borderId="12" xfId="51" applyFont="1" applyFill="1" applyBorder="1" applyAlignment="1">
      <alignment horizontal="right" vertical="center"/>
    </xf>
    <xf numFmtId="9" fontId="0" fillId="0" borderId="12" xfId="51" applyFont="1" applyFill="1" applyBorder="1" applyAlignment="1">
      <alignment horizontal="right" vertical="center"/>
    </xf>
    <xf numFmtId="9" fontId="2" fillId="0" borderId="14" xfId="5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9" fontId="0" fillId="0" borderId="19" xfId="51" applyFont="1" applyFill="1" applyBorder="1" applyAlignment="1">
      <alignment horizontal="right" vertical="center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_decimale(1)" xfId="52"/>
    <cellStyle name="T_fiancata" xfId="53"/>
    <cellStyle name="T_fonte" xfId="54"/>
    <cellStyle name="T_intero" xfId="55"/>
    <cellStyle name="T_intestazione" xfId="56"/>
    <cellStyle name="T_intestazione bassa" xfId="57"/>
    <cellStyle name="T_intestazione bassa_ASSE III - Indicatori QCS 2000-06" xfId="58"/>
    <cellStyle name="T_titolo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Regione">
        <xsd:complexType>
          <xsd:sequence minOccurs="0">
            <xsd:element minOccurs="0" maxOccurs="unbounded" nillable="true" name="ASL" form="unqualified">
              <xsd:complexType>
                <xsd:sequence minOccurs="0">
                  <xsd:element minOccurs="0" nillable="true" type="xsd:string" name="Codice" form="unqualified"/>
                  <xsd:element minOccurs="0" nillable="true" type="xsd:string" name="Denominazione" form="unqualified"/>
                  <xsd:element minOccurs="0" nillable="true" type="xsd:integer" name="Perc_anziani_trattati_in_ADI" form="unqualified"/>
                  <xsd:element minOccurs="0" nillable="true" type="xsd:integer" name="N_anziani_trattati_in_ADI" form="unqualified"/>
                  <xsd:element minOccurs="0" nillable="true" type="xsd:integer" name="Popolazione_residente_oltre_65_anni" form="unqualified"/>
                </xsd:sequence>
              </xsd:complexType>
            </xsd:element>
          </xsd:sequence>
        </xsd:complexType>
      </xsd:element>
    </xsd:schema>
  </Schema>
  <Map ID="2" Name="Regione_mapping" RootElement="Regione" SchemaID="Schema2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Tabella!$A$32</c:f>
        </c:strRef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09075"/>
          <c:w val="0.97575"/>
          <c:h val="0.739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Tabella!$F$33</c:f>
              <c:strCache>
                <c:ptCount val="1"/>
                <c:pt idx="0">
                  <c:v>Oltre 27 anni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Tabella!$A$34:$A$55</c:f>
              <c:strCache>
                <c:ptCount val="22"/>
                <c:pt idx="0">
                  <c:v>Piemonte</c:v>
                </c:pt>
                <c:pt idx="1">
                  <c:v>Valle d`Aosta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 .Auton.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Tabella!$F$34:$F$55</c:f>
              <c:numCache>
                <c:ptCount val="22"/>
                <c:pt idx="0">
                  <c:v>0.4971394158386028</c:v>
                </c:pt>
                <c:pt idx="1">
                  <c:v>0.6</c:v>
                </c:pt>
                <c:pt idx="2">
                  <c:v>0.5775978407557355</c:v>
                </c:pt>
                <c:pt idx="3">
                  <c:v>0.4891304347826087</c:v>
                </c:pt>
                <c:pt idx="4">
                  <c:v>0.5364583333333334</c:v>
                </c:pt>
                <c:pt idx="5">
                  <c:v>0.547356188262638</c:v>
                </c:pt>
                <c:pt idx="6">
                  <c:v>0.5443169968717414</c:v>
                </c:pt>
                <c:pt idx="7">
                  <c:v>0.6012461059190031</c:v>
                </c:pt>
                <c:pt idx="8">
                  <c:v>0.6566132579327678</c:v>
                </c:pt>
                <c:pt idx="9">
                  <c:v>0.6656431252132378</c:v>
                </c:pt>
                <c:pt idx="10">
                  <c:v>0.6407894736842106</c:v>
                </c:pt>
                <c:pt idx="11">
                  <c:v>0.6075533661740559</c:v>
                </c:pt>
                <c:pt idx="12">
                  <c:v>0.5329082682023859</c:v>
                </c:pt>
                <c:pt idx="13">
                  <c:v>0.7140303842716711</c:v>
                </c:pt>
                <c:pt idx="14">
                  <c:v>0.7811320754716982</c:v>
                </c:pt>
                <c:pt idx="15">
                  <c:v>0.5885464581416743</c:v>
                </c:pt>
                <c:pt idx="16">
                  <c:v>0.5604960677555959</c:v>
                </c:pt>
                <c:pt idx="17">
                  <c:v>0.6548323471400395</c:v>
                </c:pt>
                <c:pt idx="18">
                  <c:v>0.6785714285714286</c:v>
                </c:pt>
                <c:pt idx="19">
                  <c:v>0.6047833293866919</c:v>
                </c:pt>
                <c:pt idx="20">
                  <c:v>0.4918276374442793</c:v>
                </c:pt>
                <c:pt idx="21">
                  <c:v>0.5854193352293697</c:v>
                </c:pt>
              </c:numCache>
            </c:numRef>
          </c:val>
        </c:ser>
        <c:ser>
          <c:idx val="2"/>
          <c:order val="1"/>
          <c:tx>
            <c:strRef>
              <c:f>Tabella!$E$33</c:f>
              <c:strCache>
                <c:ptCount val="1"/>
                <c:pt idx="0">
                  <c:v>Da 20 a 27 anni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Tabella!$A$34:$A$55</c:f>
              <c:strCache>
                <c:ptCount val="22"/>
                <c:pt idx="0">
                  <c:v>Piemonte</c:v>
                </c:pt>
                <c:pt idx="1">
                  <c:v>Valle d`Aosta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 .Auton.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Tabella!$E$34:$E$55</c:f>
              <c:numCache>
                <c:ptCount val="22"/>
                <c:pt idx="0">
                  <c:v>0.3026196928635953</c:v>
                </c:pt>
                <c:pt idx="1">
                  <c:v>0.2222222222222222</c:v>
                </c:pt>
                <c:pt idx="2">
                  <c:v>0.2968960863697706</c:v>
                </c:pt>
                <c:pt idx="3">
                  <c:v>0.2391304347826087</c:v>
                </c:pt>
                <c:pt idx="4">
                  <c:v>0.2864583333333333</c:v>
                </c:pt>
                <c:pt idx="5">
                  <c:v>0.28907611853573506</c:v>
                </c:pt>
                <c:pt idx="6">
                  <c:v>0.3222106360792492</c:v>
                </c:pt>
                <c:pt idx="7">
                  <c:v>0.27258566978193144</c:v>
                </c:pt>
                <c:pt idx="8">
                  <c:v>0.23971096449890042</c:v>
                </c:pt>
                <c:pt idx="9">
                  <c:v>0.2412146025247356</c:v>
                </c:pt>
                <c:pt idx="10">
                  <c:v>0.2565789473684211</c:v>
                </c:pt>
                <c:pt idx="11">
                  <c:v>0.24958949096880131</c:v>
                </c:pt>
                <c:pt idx="12">
                  <c:v>0.3153023447141094</c:v>
                </c:pt>
                <c:pt idx="13">
                  <c:v>0.20911528150134048</c:v>
                </c:pt>
                <c:pt idx="14">
                  <c:v>0.18867924528301888</c:v>
                </c:pt>
                <c:pt idx="15">
                  <c:v>0.29737810487580496</c:v>
                </c:pt>
                <c:pt idx="16">
                  <c:v>0.32425892316999394</c:v>
                </c:pt>
                <c:pt idx="17">
                  <c:v>0.26627218934911245</c:v>
                </c:pt>
                <c:pt idx="18">
                  <c:v>0.25255102040816324</c:v>
                </c:pt>
                <c:pt idx="19">
                  <c:v>0.3004972768174284</c:v>
                </c:pt>
                <c:pt idx="20">
                  <c:v>0.3521545319465082</c:v>
                </c:pt>
                <c:pt idx="21">
                  <c:v>0.28787911682334294</c:v>
                </c:pt>
              </c:numCache>
            </c:numRef>
          </c:val>
        </c:ser>
        <c:ser>
          <c:idx val="0"/>
          <c:order val="2"/>
          <c:tx>
            <c:strRef>
              <c:f>Tabella!$D$33</c:f>
              <c:strCache>
                <c:ptCount val="1"/>
                <c:pt idx="0">
                  <c:v>Da 13 a 20 anni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Tabella!$A$34:$A$55</c:f>
              <c:strCache>
                <c:ptCount val="22"/>
                <c:pt idx="0">
                  <c:v>Piemonte</c:v>
                </c:pt>
                <c:pt idx="1">
                  <c:v>Valle d`Aosta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 .Auton.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Tabella!$D$34:$D$55</c:f>
              <c:numCache>
                <c:ptCount val="22"/>
                <c:pt idx="0">
                  <c:v>0.17133393556157783</c:v>
                </c:pt>
                <c:pt idx="1">
                  <c:v>0.16666666666666666</c:v>
                </c:pt>
                <c:pt idx="2">
                  <c:v>0.11126105862947969</c:v>
                </c:pt>
                <c:pt idx="3">
                  <c:v>0.19927536231884058</c:v>
                </c:pt>
                <c:pt idx="4">
                  <c:v>0.1640625</c:v>
                </c:pt>
                <c:pt idx="5">
                  <c:v>0.1432306798373039</c:v>
                </c:pt>
                <c:pt idx="6">
                  <c:v>0.11366006256517205</c:v>
                </c:pt>
                <c:pt idx="7">
                  <c:v>0.11682242990654206</c:v>
                </c:pt>
                <c:pt idx="8">
                  <c:v>0.08576814326107446</c:v>
                </c:pt>
                <c:pt idx="9">
                  <c:v>0.0678949164107813</c:v>
                </c:pt>
                <c:pt idx="10">
                  <c:v>0.0868421052631579</c:v>
                </c:pt>
                <c:pt idx="11">
                  <c:v>0.10673234811165845</c:v>
                </c:pt>
                <c:pt idx="12">
                  <c:v>0.13081036610448374</c:v>
                </c:pt>
                <c:pt idx="13">
                  <c:v>0.07149240393208221</c:v>
                </c:pt>
                <c:pt idx="14">
                  <c:v>0.03018867924528302</c:v>
                </c:pt>
                <c:pt idx="15">
                  <c:v>0.09475620975160993</c:v>
                </c:pt>
                <c:pt idx="16">
                  <c:v>0.10980036297640654</c:v>
                </c:pt>
                <c:pt idx="17">
                  <c:v>0.07692307692307693</c:v>
                </c:pt>
                <c:pt idx="18">
                  <c:v>0.047193877551020405</c:v>
                </c:pt>
                <c:pt idx="19">
                  <c:v>0.08453705896282264</c:v>
                </c:pt>
                <c:pt idx="20">
                  <c:v>0.150074294205052</c:v>
                </c:pt>
                <c:pt idx="21">
                  <c:v>0.1093115650984564</c:v>
                </c:pt>
              </c:numCache>
            </c:numRef>
          </c:val>
        </c:ser>
        <c:ser>
          <c:idx val="3"/>
          <c:order val="3"/>
          <c:tx>
            <c:strRef>
              <c:f>Tabella!$C$33</c:f>
              <c:strCache>
                <c:ptCount val="1"/>
                <c:pt idx="0">
                  <c:v>Da 6 a 13 anni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Tabella!$A$34:$A$55</c:f>
              <c:strCache>
                <c:ptCount val="22"/>
                <c:pt idx="0">
                  <c:v>Piemonte</c:v>
                </c:pt>
                <c:pt idx="1">
                  <c:v>Valle d`Aosta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 .Auton.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Tabella!$C$34:$C$55</c:f>
              <c:numCache>
                <c:ptCount val="22"/>
                <c:pt idx="0">
                  <c:v>0.023486901535682024</c:v>
                </c:pt>
                <c:pt idx="1">
                  <c:v>0.011111111111111112</c:v>
                </c:pt>
                <c:pt idx="2">
                  <c:v>0.014245014245014245</c:v>
                </c:pt>
                <c:pt idx="3">
                  <c:v>0.06521739130434782</c:v>
                </c:pt>
                <c:pt idx="4">
                  <c:v>0.013020833333333334</c:v>
                </c:pt>
                <c:pt idx="5">
                  <c:v>0.020046484601975594</c:v>
                </c:pt>
                <c:pt idx="6">
                  <c:v>0.018769551616266946</c:v>
                </c:pt>
                <c:pt idx="7">
                  <c:v>0.009345794392523364</c:v>
                </c:pt>
                <c:pt idx="8">
                  <c:v>0.017279296261388626</c:v>
                </c:pt>
                <c:pt idx="9">
                  <c:v>0.02354145342886387</c:v>
                </c:pt>
                <c:pt idx="10">
                  <c:v>0.013157894736842105</c:v>
                </c:pt>
                <c:pt idx="11">
                  <c:v>0.03366174055829228</c:v>
                </c:pt>
                <c:pt idx="12">
                  <c:v>0.02097902097902098</c:v>
                </c:pt>
                <c:pt idx="13">
                  <c:v>0.005361930294906166</c:v>
                </c:pt>
                <c:pt idx="14">
                  <c:v>0</c:v>
                </c:pt>
                <c:pt idx="15">
                  <c:v>0.011959521619135235</c:v>
                </c:pt>
                <c:pt idx="16">
                  <c:v>0.004839685420447671</c:v>
                </c:pt>
                <c:pt idx="17">
                  <c:v>0.0019723865877712033</c:v>
                </c:pt>
                <c:pt idx="18">
                  <c:v>0.01020408163265306</c:v>
                </c:pt>
                <c:pt idx="19">
                  <c:v>0.007340753019180677</c:v>
                </c:pt>
                <c:pt idx="20">
                  <c:v>0.005943536404160475</c:v>
                </c:pt>
                <c:pt idx="21">
                  <c:v>0.015262369466576931</c:v>
                </c:pt>
              </c:numCache>
            </c:numRef>
          </c:val>
        </c:ser>
        <c:ser>
          <c:idx val="4"/>
          <c:order val="4"/>
          <c:tx>
            <c:strRef>
              <c:f>Tabella!$B$33</c:f>
              <c:strCache>
                <c:ptCount val="1"/>
                <c:pt idx="0">
                  <c:v>Da 0 a 6 anni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Tabella!$A$34:$A$55</c:f>
              <c:strCache>
                <c:ptCount val="22"/>
                <c:pt idx="0">
                  <c:v>Piemonte</c:v>
                </c:pt>
                <c:pt idx="1">
                  <c:v>Valle d`Aosta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 .Auton.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Tabella!$B$34:$B$55</c:f>
              <c:numCache>
                <c:ptCount val="22"/>
                <c:pt idx="0">
                  <c:v>0.005420054200542005</c:v>
                </c:pt>
                <c:pt idx="1">
                  <c:v>0</c:v>
                </c:pt>
                <c:pt idx="2">
                  <c:v>0</c:v>
                </c:pt>
                <c:pt idx="3">
                  <c:v>0.007246376811594203</c:v>
                </c:pt>
                <c:pt idx="4">
                  <c:v>0</c:v>
                </c:pt>
                <c:pt idx="5">
                  <c:v>0.0002905287623474724</c:v>
                </c:pt>
                <c:pt idx="6">
                  <c:v>0.0010427528675703858</c:v>
                </c:pt>
                <c:pt idx="7">
                  <c:v>0</c:v>
                </c:pt>
                <c:pt idx="8">
                  <c:v>0.0006283380458686773</c:v>
                </c:pt>
                <c:pt idx="9">
                  <c:v>0.0017059024223814397</c:v>
                </c:pt>
                <c:pt idx="10">
                  <c:v>0.002631578947368421</c:v>
                </c:pt>
                <c:pt idx="11">
                  <c:v>0.0024630541871921183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0.007359705611775529</c:v>
                </c:pt>
                <c:pt idx="16">
                  <c:v>0.0006049606775559589</c:v>
                </c:pt>
                <c:pt idx="17">
                  <c:v>0</c:v>
                </c:pt>
                <c:pt idx="18">
                  <c:v>0.011479591836734694</c:v>
                </c:pt>
                <c:pt idx="19">
                  <c:v>0.0028415818138763913</c:v>
                </c:pt>
                <c:pt idx="20">
                  <c:v>0</c:v>
                </c:pt>
                <c:pt idx="21">
                  <c:v>0.0021276133822539676</c:v>
                </c:pt>
              </c:numCache>
            </c:numRef>
          </c:val>
        </c:ser>
        <c:overlap val="100"/>
        <c:axId val="14835940"/>
        <c:axId val="32577109"/>
      </c:barChart>
      <c:catAx>
        <c:axId val="14835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77109"/>
        <c:crosses val="autoZero"/>
        <c:auto val="1"/>
        <c:lblOffset val="100"/>
        <c:tickLblSkip val="1"/>
        <c:noMultiLvlLbl val="0"/>
      </c:catAx>
      <c:valAx>
        <c:axId val="32577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35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75"/>
          <c:y val="0.83025"/>
          <c:w val="0.563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Trend!$A$15</c:f>
        </c:strRef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575"/>
          <c:y val="0.09075"/>
          <c:w val="0.97875"/>
          <c:h val="0.77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Trend!$F$16</c:f>
              <c:strCache>
                <c:ptCount val="1"/>
                <c:pt idx="0">
                  <c:v>Oltre 27 anni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Trend!$A$17:$A$20</c:f>
              <c:numCache>
                <c:ptCount val="4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</c:numCache>
            </c:numRef>
          </c:cat>
          <c:val>
            <c:numRef>
              <c:f>Trend!$F$17:$F$20</c:f>
              <c:numCache>
                <c:ptCount val="4"/>
                <c:pt idx="0">
                  <c:v>0.20467015439581474</c:v>
                </c:pt>
                <c:pt idx="1">
                  <c:v>0.32226741338557524</c:v>
                </c:pt>
                <c:pt idx="2">
                  <c:v>0.4852301499707849</c:v>
                </c:pt>
                <c:pt idx="3">
                  <c:v>0.5854193352293697</c:v>
                </c:pt>
              </c:numCache>
            </c:numRef>
          </c:val>
        </c:ser>
        <c:ser>
          <c:idx val="1"/>
          <c:order val="1"/>
          <c:tx>
            <c:strRef>
              <c:f>Trend!$E$16</c:f>
              <c:strCache>
                <c:ptCount val="1"/>
                <c:pt idx="0">
                  <c:v>Da 20 a 27 anni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Trend!$A$17:$A$20</c:f>
              <c:numCache>
                <c:ptCount val="4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</c:numCache>
            </c:numRef>
          </c:cat>
          <c:val>
            <c:numRef>
              <c:f>Trend!$E$17:$E$20</c:f>
              <c:numCache>
                <c:ptCount val="4"/>
                <c:pt idx="0">
                  <c:v>0.4950874058951129</c:v>
                </c:pt>
                <c:pt idx="1">
                  <c:v>0.43749068375886374</c:v>
                </c:pt>
                <c:pt idx="2">
                  <c:v>0.34711852669393406</c:v>
                </c:pt>
                <c:pt idx="3">
                  <c:v>0.28787911682334294</c:v>
                </c:pt>
              </c:numCache>
            </c:numRef>
          </c:val>
        </c:ser>
        <c:ser>
          <c:idx val="2"/>
          <c:order val="2"/>
          <c:tx>
            <c:strRef>
              <c:f>Trend!$D$16</c:f>
              <c:strCache>
                <c:ptCount val="1"/>
                <c:pt idx="0">
                  <c:v>Da 13 a 20 anni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Trend!$A$17:$A$20</c:f>
              <c:numCache>
                <c:ptCount val="4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</c:numCache>
            </c:numRef>
          </c:cat>
          <c:val>
            <c:numRef>
              <c:f>Trend!$D$17:$D$20</c:f>
              <c:numCache>
                <c:ptCount val="4"/>
                <c:pt idx="0">
                  <c:v>0.2424397090723491</c:v>
                </c:pt>
                <c:pt idx="1">
                  <c:v>0.20293434977960434</c:v>
                </c:pt>
                <c:pt idx="2">
                  <c:v>0.14739552900950031</c:v>
                </c:pt>
                <c:pt idx="3">
                  <c:v>0.1093115650984564</c:v>
                </c:pt>
              </c:numCache>
            </c:numRef>
          </c:val>
        </c:ser>
        <c:ser>
          <c:idx val="3"/>
          <c:order val="3"/>
          <c:tx>
            <c:strRef>
              <c:f>Trend!$C$16</c:f>
              <c:strCache>
                <c:ptCount val="1"/>
                <c:pt idx="0">
                  <c:v>Da 6 a 13 anni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Trend!$A$17:$A$20</c:f>
              <c:numCache>
                <c:ptCount val="4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</c:numCache>
            </c:numRef>
          </c:cat>
          <c:val>
            <c:numRef>
              <c:f>Trend!$C$17:$C$20</c:f>
              <c:numCache>
                <c:ptCount val="4"/>
                <c:pt idx="0">
                  <c:v>0.05601633278040066</c:v>
                </c:pt>
                <c:pt idx="1">
                  <c:v>0.03490130107961926</c:v>
                </c:pt>
                <c:pt idx="2">
                  <c:v>0.017896946482287</c:v>
                </c:pt>
                <c:pt idx="3">
                  <c:v>0.015262369466576931</c:v>
                </c:pt>
              </c:numCache>
            </c:numRef>
          </c:val>
        </c:ser>
        <c:ser>
          <c:idx val="4"/>
          <c:order val="4"/>
          <c:tx>
            <c:strRef>
              <c:f>Trend!$B$16</c:f>
              <c:strCache>
                <c:ptCount val="1"/>
                <c:pt idx="0">
                  <c:v>Da 0 a 6 anni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Trend!$A$17:$A$20</c:f>
              <c:numCache>
                <c:ptCount val="4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</c:numCache>
            </c:numRef>
          </c:cat>
          <c:val>
            <c:numRef>
              <c:f>Trend!$B$17:$B$20</c:f>
              <c:numCache>
                <c:ptCount val="4"/>
                <c:pt idx="0">
                  <c:v>0.0017863978563225724</c:v>
                </c:pt>
                <c:pt idx="1">
                  <c:v>0.002406251996337386</c:v>
                </c:pt>
                <c:pt idx="2">
                  <c:v>0.002358847843493692</c:v>
                </c:pt>
                <c:pt idx="3">
                  <c:v>0.0021276133822539676</c:v>
                </c:pt>
              </c:numCache>
            </c:numRef>
          </c:val>
        </c:ser>
        <c:overlap val="100"/>
        <c:serLines>
          <c:spPr>
            <a:ln w="3175">
              <a:solidFill>
                <a:srgbClr val="C0C0C0"/>
              </a:solidFill>
            </a:ln>
          </c:spPr>
        </c:serLines>
        <c:axId val="41046594"/>
        <c:axId val="20814267"/>
      </c:barChart>
      <c:catAx>
        <c:axId val="41046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14267"/>
        <c:crosses val="autoZero"/>
        <c:auto val="1"/>
        <c:lblOffset val="100"/>
        <c:tickLblSkip val="1"/>
        <c:noMultiLvlLbl val="0"/>
      </c:catAx>
      <c:valAx>
        <c:axId val="20814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465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725"/>
          <c:y val="0.859"/>
          <c:w val="0.5507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6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0.8765</cdr:y>
    </cdr:from>
    <cdr:to>
      <cdr:x>0.97125</cdr:x>
      <cdr:y>0.9925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438150" y="5400675"/>
          <a:ext cx="86772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FLS12 - quadro E; Medicina generale.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gennaio dell'anno di riferimento, di età superiore o uguale a 14 anni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0.895</cdr:y>
    </cdr:from>
    <cdr:to>
      <cdr:x>0.97975</cdr:x>
      <cdr:y>1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552450" y="5514975"/>
          <a:ext cx="86391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FLS12 - quadro E; Medicina generale.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gennaio dell'anno di riferimento, di età superiore o uguale a 14 anni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ella1" displayName="Tabella1" ref="A2:G24" comment="" totalsRowShown="0">
  <tableColumns count="7">
    <tableColumn id="1" name="Regione"/>
    <tableColumn id="2" name="Da 0 a 6 anni"/>
    <tableColumn id="3" name="Da 6 a 13 anni"/>
    <tableColumn id="4" name="Da 13 a 20 anni"/>
    <tableColumn id="11" name="Da 20 a 27 anni"/>
    <tableColumn id="19" name="Oltre 27 anni"/>
    <tableColumn id="20" name="Total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Tabella111" displayName="Tabella111" ref="A33:G55" comment="" totalsRowShown="0">
  <tableColumns count="7">
    <tableColumn id="1" name="Regione"/>
    <tableColumn id="2" name="Da 0 a 6 anni"/>
    <tableColumn id="3" name="Da 6 a 13 anni"/>
    <tableColumn id="4" name="Da 13 a 20 anni"/>
    <tableColumn id="11" name="Da 20 a 27 anni"/>
    <tableColumn id="19" name="Oltre 27 anni"/>
    <tableColumn id="20" name="Total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ella13" displayName="Tabella13" ref="A2:G6" comment="" totalsRowShown="0">
  <tableColumns count="7">
    <tableColumn id="1" name="Regione"/>
    <tableColumn id="2" name="Da 0 a 6 anni"/>
    <tableColumn id="3" name="Da 6 a 13 anni"/>
    <tableColumn id="5" name="Da 13 a 20 anni"/>
    <tableColumn id="6" name="Da 20 a 27 anni"/>
    <tableColumn id="7" name="Oltre 27 anni"/>
    <tableColumn id="8" name="Total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4" name="Tabella1315" displayName="Tabella1315" ref="A16:G20" comment="" totalsRowShown="0">
  <tableColumns count="7">
    <tableColumn id="1" name="Regione"/>
    <tableColumn id="2" name="Da 0 a 6 anni"/>
    <tableColumn id="3" name="Da 6 a 13 anni"/>
    <tableColumn id="5" name="Da 13 a 20 anni"/>
    <tableColumn id="6" name="Da 20 a 27 anni"/>
    <tableColumn id="7" name="Oltre 27 anni"/>
    <tableColumn id="8" name="Tota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2.00390625" style="13" customWidth="1"/>
    <col min="2" max="2" width="15.7109375" style="13" customWidth="1"/>
    <col min="3" max="3" width="15.7109375" style="14" customWidth="1"/>
    <col min="4" max="5" width="15.7109375" style="15" customWidth="1"/>
    <col min="6" max="7" width="15.7109375" style="1" customWidth="1"/>
    <col min="8" max="16384" width="9.140625" style="1" customWidth="1"/>
  </cols>
  <sheetData>
    <row r="1" spans="1:7" ht="39.75" customHeight="1">
      <c r="A1" s="34" t="s">
        <v>29</v>
      </c>
      <c r="B1" s="34"/>
      <c r="C1" s="34"/>
      <c r="D1" s="34"/>
      <c r="E1" s="34"/>
      <c r="F1" s="34"/>
      <c r="G1" s="34"/>
    </row>
    <row r="2" spans="1:7" ht="39.75" customHeight="1">
      <c r="A2" s="18" t="s">
        <v>4</v>
      </c>
      <c r="B2" s="18" t="s">
        <v>30</v>
      </c>
      <c r="C2" s="18" t="s">
        <v>31</v>
      </c>
      <c r="D2" s="18" t="s">
        <v>32</v>
      </c>
      <c r="E2" s="18" t="s">
        <v>33</v>
      </c>
      <c r="F2" s="18" t="s">
        <v>34</v>
      </c>
      <c r="G2" s="18" t="s">
        <v>35</v>
      </c>
    </row>
    <row r="3" spans="1:7" ht="14.25">
      <c r="A3" s="17" t="s">
        <v>5</v>
      </c>
      <c r="B3" s="20">
        <v>18</v>
      </c>
      <c r="C3" s="20">
        <v>78</v>
      </c>
      <c r="D3" s="20">
        <v>569</v>
      </c>
      <c r="E3" s="20">
        <v>1005</v>
      </c>
      <c r="F3" s="20">
        <v>1651</v>
      </c>
      <c r="G3" s="20">
        <v>3321</v>
      </c>
    </row>
    <row r="4" spans="1:7" ht="14.25">
      <c r="A4" s="17" t="s">
        <v>6</v>
      </c>
      <c r="B4" s="22">
        <v>0</v>
      </c>
      <c r="C4" s="20">
        <v>1</v>
      </c>
      <c r="D4" s="20">
        <v>15</v>
      </c>
      <c r="E4" s="20">
        <v>20</v>
      </c>
      <c r="F4" s="20">
        <v>54</v>
      </c>
      <c r="G4" s="20">
        <v>90</v>
      </c>
    </row>
    <row r="5" spans="1:7" ht="14.25">
      <c r="A5" s="17" t="s">
        <v>7</v>
      </c>
      <c r="B5" s="22">
        <v>0</v>
      </c>
      <c r="C5" s="20">
        <v>95</v>
      </c>
      <c r="D5" s="20">
        <v>742</v>
      </c>
      <c r="E5" s="20">
        <v>1980</v>
      </c>
      <c r="F5" s="20">
        <v>3852</v>
      </c>
      <c r="G5" s="20">
        <v>6669</v>
      </c>
    </row>
    <row r="6" spans="1:7" ht="14.25">
      <c r="A6" s="17" t="s">
        <v>8</v>
      </c>
      <c r="B6" s="20">
        <v>2</v>
      </c>
      <c r="C6" s="20">
        <v>18</v>
      </c>
      <c r="D6" s="20">
        <v>55</v>
      </c>
      <c r="E6" s="20">
        <v>66</v>
      </c>
      <c r="F6" s="20">
        <v>135</v>
      </c>
      <c r="G6" s="20">
        <v>276</v>
      </c>
    </row>
    <row r="7" spans="1:7" ht="14.25">
      <c r="A7" s="17" t="s">
        <v>9</v>
      </c>
      <c r="B7" s="22">
        <v>0</v>
      </c>
      <c r="C7" s="20">
        <v>5</v>
      </c>
      <c r="D7" s="20">
        <v>63</v>
      </c>
      <c r="E7" s="20">
        <v>110</v>
      </c>
      <c r="F7" s="20">
        <v>206</v>
      </c>
      <c r="G7" s="20">
        <v>384</v>
      </c>
    </row>
    <row r="8" spans="1:7" ht="14.25">
      <c r="A8" s="17" t="s">
        <v>10</v>
      </c>
      <c r="B8" s="20">
        <v>1</v>
      </c>
      <c r="C8" s="20">
        <v>69</v>
      </c>
      <c r="D8" s="20">
        <v>493</v>
      </c>
      <c r="E8" s="20">
        <v>995</v>
      </c>
      <c r="F8" s="20">
        <v>1884</v>
      </c>
      <c r="G8" s="20">
        <v>3442</v>
      </c>
    </row>
    <row r="9" spans="1:7" ht="14.25">
      <c r="A9" s="17" t="s">
        <v>11</v>
      </c>
      <c r="B9" s="20">
        <v>1</v>
      </c>
      <c r="C9" s="20">
        <v>18</v>
      </c>
      <c r="D9" s="20">
        <v>109</v>
      </c>
      <c r="E9" s="20">
        <v>309</v>
      </c>
      <c r="F9" s="20">
        <v>522</v>
      </c>
      <c r="G9" s="20">
        <v>959</v>
      </c>
    </row>
    <row r="10" spans="1:7" ht="14.25">
      <c r="A10" s="17" t="s">
        <v>12</v>
      </c>
      <c r="B10" s="22">
        <v>0</v>
      </c>
      <c r="C10" s="20">
        <v>12</v>
      </c>
      <c r="D10" s="20">
        <v>150</v>
      </c>
      <c r="E10" s="20">
        <v>350</v>
      </c>
      <c r="F10" s="20">
        <v>772</v>
      </c>
      <c r="G10" s="20">
        <v>1284</v>
      </c>
    </row>
    <row r="11" spans="1:7" ht="14.25">
      <c r="A11" s="17" t="s">
        <v>13</v>
      </c>
      <c r="B11" s="20">
        <v>2</v>
      </c>
      <c r="C11" s="20">
        <v>55</v>
      </c>
      <c r="D11" s="20">
        <v>273</v>
      </c>
      <c r="E11" s="20">
        <v>763</v>
      </c>
      <c r="F11" s="20">
        <v>2090</v>
      </c>
      <c r="G11" s="20">
        <v>3183</v>
      </c>
    </row>
    <row r="12" spans="1:7" ht="14.25">
      <c r="A12" s="17" t="s">
        <v>14</v>
      </c>
      <c r="B12" s="20">
        <v>5</v>
      </c>
      <c r="C12" s="20">
        <v>69</v>
      </c>
      <c r="D12" s="20">
        <v>199</v>
      </c>
      <c r="E12" s="20">
        <v>707</v>
      </c>
      <c r="F12" s="20">
        <v>1951</v>
      </c>
      <c r="G12" s="20">
        <v>2931</v>
      </c>
    </row>
    <row r="13" spans="1:7" ht="14.25">
      <c r="A13" s="17" t="s">
        <v>15</v>
      </c>
      <c r="B13" s="20">
        <v>2</v>
      </c>
      <c r="C13" s="20">
        <v>10</v>
      </c>
      <c r="D13" s="20">
        <v>66</v>
      </c>
      <c r="E13" s="20">
        <v>195</v>
      </c>
      <c r="F13" s="20">
        <v>487</v>
      </c>
      <c r="G13" s="20">
        <v>760</v>
      </c>
    </row>
    <row r="14" spans="1:7" ht="14.25">
      <c r="A14" s="17" t="s">
        <v>16</v>
      </c>
      <c r="B14" s="20">
        <v>3</v>
      </c>
      <c r="C14" s="20">
        <v>41</v>
      </c>
      <c r="D14" s="20">
        <v>130</v>
      </c>
      <c r="E14" s="20">
        <v>304</v>
      </c>
      <c r="F14" s="20">
        <v>740</v>
      </c>
      <c r="G14" s="20">
        <v>1218</v>
      </c>
    </row>
    <row r="15" spans="1:7" ht="14.25">
      <c r="A15" s="17" t="s">
        <v>17</v>
      </c>
      <c r="B15" s="22">
        <v>0</v>
      </c>
      <c r="C15" s="20">
        <v>102</v>
      </c>
      <c r="D15" s="20">
        <v>636</v>
      </c>
      <c r="E15" s="20">
        <v>1533</v>
      </c>
      <c r="F15" s="20">
        <v>2591</v>
      </c>
      <c r="G15" s="20">
        <v>4862</v>
      </c>
    </row>
    <row r="16" spans="1:7" ht="14.25">
      <c r="A16" s="17" t="s">
        <v>18</v>
      </c>
      <c r="B16" s="22">
        <v>0</v>
      </c>
      <c r="C16" s="20">
        <v>6</v>
      </c>
      <c r="D16" s="20">
        <v>80</v>
      </c>
      <c r="E16" s="20">
        <v>234</v>
      </c>
      <c r="F16" s="20">
        <v>799</v>
      </c>
      <c r="G16" s="20">
        <v>1119</v>
      </c>
    </row>
    <row r="17" spans="1:7" ht="14.25">
      <c r="A17" s="17" t="s">
        <v>19</v>
      </c>
      <c r="B17" s="22">
        <v>0</v>
      </c>
      <c r="C17" s="22">
        <v>0</v>
      </c>
      <c r="D17" s="20">
        <v>8</v>
      </c>
      <c r="E17" s="20">
        <v>50</v>
      </c>
      <c r="F17" s="20">
        <v>207</v>
      </c>
      <c r="G17" s="20">
        <v>265</v>
      </c>
    </row>
    <row r="18" spans="1:7" ht="14.25">
      <c r="A18" s="17" t="s">
        <v>20</v>
      </c>
      <c r="B18" s="20">
        <v>32</v>
      </c>
      <c r="C18" s="20">
        <v>52</v>
      </c>
      <c r="D18" s="20">
        <v>412</v>
      </c>
      <c r="E18" s="20">
        <v>1293</v>
      </c>
      <c r="F18" s="20">
        <v>2559</v>
      </c>
      <c r="G18" s="20">
        <v>4348</v>
      </c>
    </row>
    <row r="19" spans="1:7" ht="14.25">
      <c r="A19" s="17" t="s">
        <v>21</v>
      </c>
      <c r="B19" s="20">
        <v>2</v>
      </c>
      <c r="C19" s="20">
        <v>16</v>
      </c>
      <c r="D19" s="20">
        <v>363</v>
      </c>
      <c r="E19" s="20">
        <v>1072</v>
      </c>
      <c r="F19" s="20">
        <v>1853</v>
      </c>
      <c r="G19" s="20">
        <v>3306</v>
      </c>
    </row>
    <row r="20" spans="1:7" ht="14.25">
      <c r="A20" s="17" t="s">
        <v>22</v>
      </c>
      <c r="B20" s="22">
        <v>0</v>
      </c>
      <c r="C20" s="20">
        <v>1</v>
      </c>
      <c r="D20" s="20">
        <v>39</v>
      </c>
      <c r="E20" s="20">
        <v>135</v>
      </c>
      <c r="F20" s="20">
        <v>332</v>
      </c>
      <c r="G20" s="20">
        <v>507</v>
      </c>
    </row>
    <row r="21" spans="1:7" ht="14.25">
      <c r="A21" s="17" t="s">
        <v>23</v>
      </c>
      <c r="B21" s="20">
        <v>18</v>
      </c>
      <c r="C21" s="20">
        <v>16</v>
      </c>
      <c r="D21" s="20">
        <v>74</v>
      </c>
      <c r="E21" s="20">
        <v>396</v>
      </c>
      <c r="F21" s="20">
        <v>1064</v>
      </c>
      <c r="G21" s="20">
        <v>1568</v>
      </c>
    </row>
    <row r="22" spans="1:7" ht="14.25">
      <c r="A22" s="17" t="s">
        <v>24</v>
      </c>
      <c r="B22" s="20">
        <v>12</v>
      </c>
      <c r="C22" s="20">
        <v>31</v>
      </c>
      <c r="D22" s="20">
        <v>357</v>
      </c>
      <c r="E22" s="20">
        <v>1269</v>
      </c>
      <c r="F22" s="20">
        <v>2554</v>
      </c>
      <c r="G22" s="20">
        <v>4223</v>
      </c>
    </row>
    <row r="23" spans="1:7" ht="14.25">
      <c r="A23" s="17" t="s">
        <v>25</v>
      </c>
      <c r="B23" s="22">
        <v>0</v>
      </c>
      <c r="C23" s="20">
        <v>8</v>
      </c>
      <c r="D23" s="20">
        <v>202</v>
      </c>
      <c r="E23" s="20">
        <v>474</v>
      </c>
      <c r="F23" s="20">
        <v>662</v>
      </c>
      <c r="G23" s="20">
        <v>1346</v>
      </c>
    </row>
    <row r="24" spans="1:7" ht="14.25">
      <c r="A24" s="19" t="s">
        <v>0</v>
      </c>
      <c r="B24" s="21">
        <v>98</v>
      </c>
      <c r="C24" s="21">
        <v>703</v>
      </c>
      <c r="D24" s="21">
        <v>5035</v>
      </c>
      <c r="E24" s="21">
        <v>13260</v>
      </c>
      <c r="F24" s="21">
        <v>26965</v>
      </c>
      <c r="G24" s="21">
        <v>46061</v>
      </c>
    </row>
    <row r="25" spans="1:5" ht="14.25">
      <c r="A25" s="3"/>
      <c r="B25" s="3"/>
      <c r="C25" s="4"/>
      <c r="D25" s="5"/>
      <c r="E25" s="1"/>
    </row>
    <row r="26" spans="1:5" ht="14.25">
      <c r="A26" s="16" t="s">
        <v>2</v>
      </c>
      <c r="B26" s="3"/>
      <c r="C26" s="4"/>
      <c r="D26" s="5"/>
      <c r="E26" s="5"/>
    </row>
    <row r="27" spans="1:5" ht="14.25">
      <c r="A27" s="2" t="s">
        <v>3</v>
      </c>
      <c r="B27" s="3"/>
      <c r="C27" s="4"/>
      <c r="D27" s="5"/>
      <c r="E27" s="5"/>
    </row>
    <row r="28" spans="1:5" ht="14.25">
      <c r="A28" s="16" t="s">
        <v>1</v>
      </c>
      <c r="B28" s="3"/>
      <c r="C28" s="4"/>
      <c r="D28" s="5"/>
      <c r="E28" s="5"/>
    </row>
    <row r="29" spans="1:5" ht="14.25">
      <c r="A29" s="2" t="s">
        <v>26</v>
      </c>
      <c r="B29" s="6"/>
      <c r="C29" s="4"/>
      <c r="D29" s="7"/>
      <c r="E29" s="7"/>
    </row>
    <row r="30" spans="1:5" ht="14.25">
      <c r="A30" s="2" t="s">
        <v>27</v>
      </c>
      <c r="B30" s="8"/>
      <c r="C30" s="4"/>
      <c r="D30" s="9"/>
      <c r="E30" s="9"/>
    </row>
    <row r="31" spans="2:5" ht="14.25">
      <c r="B31" s="10"/>
      <c r="C31" s="11"/>
      <c r="D31" s="12"/>
      <c r="E31" s="12"/>
    </row>
    <row r="32" spans="1:7" ht="39.75" customHeight="1">
      <c r="A32" s="34" t="s">
        <v>36</v>
      </c>
      <c r="B32" s="34"/>
      <c r="C32" s="34"/>
      <c r="D32" s="34"/>
      <c r="E32" s="34"/>
      <c r="F32" s="34"/>
      <c r="G32" s="34"/>
    </row>
    <row r="33" spans="1:7" ht="39.75" customHeight="1">
      <c r="A33" s="18" t="s">
        <v>4</v>
      </c>
      <c r="B33" s="18" t="s">
        <v>30</v>
      </c>
      <c r="C33" s="18" t="s">
        <v>31</v>
      </c>
      <c r="D33" s="18" t="s">
        <v>32</v>
      </c>
      <c r="E33" s="18" t="s">
        <v>33</v>
      </c>
      <c r="F33" s="18" t="s">
        <v>34</v>
      </c>
      <c r="G33" s="18" t="s">
        <v>35</v>
      </c>
    </row>
    <row r="34" spans="1:7" ht="14.25">
      <c r="A34" s="17" t="s">
        <v>5</v>
      </c>
      <c r="B34" s="23">
        <f aca="true" t="shared" si="0" ref="B34:G34">B3/$G3</f>
        <v>0.005420054200542005</v>
      </c>
      <c r="C34" s="23">
        <f t="shared" si="0"/>
        <v>0.023486901535682024</v>
      </c>
      <c r="D34" s="23">
        <f t="shared" si="0"/>
        <v>0.17133393556157783</v>
      </c>
      <c r="E34" s="23">
        <f t="shared" si="0"/>
        <v>0.3026196928635953</v>
      </c>
      <c r="F34" s="23">
        <f t="shared" si="0"/>
        <v>0.4971394158386028</v>
      </c>
      <c r="G34" s="23">
        <f t="shared" si="0"/>
        <v>1</v>
      </c>
    </row>
    <row r="35" spans="1:7" ht="14.25">
      <c r="A35" s="17" t="s">
        <v>6</v>
      </c>
      <c r="B35" s="24">
        <f aca="true" t="shared" si="1" ref="B35:G35">B4/$G4</f>
        <v>0</v>
      </c>
      <c r="C35" s="23">
        <f t="shared" si="1"/>
        <v>0.011111111111111112</v>
      </c>
      <c r="D35" s="23">
        <f t="shared" si="1"/>
        <v>0.16666666666666666</v>
      </c>
      <c r="E35" s="23">
        <f t="shared" si="1"/>
        <v>0.2222222222222222</v>
      </c>
      <c r="F35" s="23">
        <f t="shared" si="1"/>
        <v>0.6</v>
      </c>
      <c r="G35" s="23">
        <f t="shared" si="1"/>
        <v>1</v>
      </c>
    </row>
    <row r="36" spans="1:7" ht="14.25">
      <c r="A36" s="17" t="s">
        <v>7</v>
      </c>
      <c r="B36" s="24">
        <f aca="true" t="shared" si="2" ref="B36:G36">B5/$G5</f>
        <v>0</v>
      </c>
      <c r="C36" s="23">
        <f t="shared" si="2"/>
        <v>0.014245014245014245</v>
      </c>
      <c r="D36" s="23">
        <f t="shared" si="2"/>
        <v>0.11126105862947969</v>
      </c>
      <c r="E36" s="23">
        <f t="shared" si="2"/>
        <v>0.2968960863697706</v>
      </c>
      <c r="F36" s="23">
        <f t="shared" si="2"/>
        <v>0.5775978407557355</v>
      </c>
      <c r="G36" s="23">
        <f t="shared" si="2"/>
        <v>1</v>
      </c>
    </row>
    <row r="37" spans="1:7" ht="14.25">
      <c r="A37" s="17" t="s">
        <v>8</v>
      </c>
      <c r="B37" s="23">
        <f aca="true" t="shared" si="3" ref="B37:G37">B6/$G6</f>
        <v>0.007246376811594203</v>
      </c>
      <c r="C37" s="23">
        <f t="shared" si="3"/>
        <v>0.06521739130434782</v>
      </c>
      <c r="D37" s="23">
        <f t="shared" si="3"/>
        <v>0.19927536231884058</v>
      </c>
      <c r="E37" s="23">
        <f t="shared" si="3"/>
        <v>0.2391304347826087</v>
      </c>
      <c r="F37" s="23">
        <f t="shared" si="3"/>
        <v>0.4891304347826087</v>
      </c>
      <c r="G37" s="23">
        <f t="shared" si="3"/>
        <v>1</v>
      </c>
    </row>
    <row r="38" spans="1:7" ht="14.25">
      <c r="A38" s="17" t="s">
        <v>9</v>
      </c>
      <c r="B38" s="24">
        <f aca="true" t="shared" si="4" ref="B38:G38">B7/$G7</f>
        <v>0</v>
      </c>
      <c r="C38" s="23">
        <f t="shared" si="4"/>
        <v>0.013020833333333334</v>
      </c>
      <c r="D38" s="23">
        <f t="shared" si="4"/>
        <v>0.1640625</v>
      </c>
      <c r="E38" s="23">
        <f t="shared" si="4"/>
        <v>0.2864583333333333</v>
      </c>
      <c r="F38" s="23">
        <f t="shared" si="4"/>
        <v>0.5364583333333334</v>
      </c>
      <c r="G38" s="23">
        <f t="shared" si="4"/>
        <v>1</v>
      </c>
    </row>
    <row r="39" spans="1:7" ht="14.25">
      <c r="A39" s="17" t="s">
        <v>10</v>
      </c>
      <c r="B39" s="23">
        <f aca="true" t="shared" si="5" ref="B39:G39">B8/$G8</f>
        <v>0.0002905287623474724</v>
      </c>
      <c r="C39" s="23">
        <f t="shared" si="5"/>
        <v>0.020046484601975594</v>
      </c>
      <c r="D39" s="23">
        <f t="shared" si="5"/>
        <v>0.1432306798373039</v>
      </c>
      <c r="E39" s="23">
        <f t="shared" si="5"/>
        <v>0.28907611853573506</v>
      </c>
      <c r="F39" s="23">
        <f t="shared" si="5"/>
        <v>0.547356188262638</v>
      </c>
      <c r="G39" s="23">
        <f t="shared" si="5"/>
        <v>1</v>
      </c>
    </row>
    <row r="40" spans="1:7" ht="14.25">
      <c r="A40" s="17" t="s">
        <v>11</v>
      </c>
      <c r="B40" s="23">
        <f aca="true" t="shared" si="6" ref="B40:G40">B9/$G9</f>
        <v>0.0010427528675703858</v>
      </c>
      <c r="C40" s="23">
        <f t="shared" si="6"/>
        <v>0.018769551616266946</v>
      </c>
      <c r="D40" s="23">
        <f t="shared" si="6"/>
        <v>0.11366006256517205</v>
      </c>
      <c r="E40" s="23">
        <f t="shared" si="6"/>
        <v>0.3222106360792492</v>
      </c>
      <c r="F40" s="23">
        <f t="shared" si="6"/>
        <v>0.5443169968717414</v>
      </c>
      <c r="G40" s="23">
        <f t="shared" si="6"/>
        <v>1</v>
      </c>
    </row>
    <row r="41" spans="1:7" ht="14.25">
      <c r="A41" s="17" t="s">
        <v>12</v>
      </c>
      <c r="B41" s="24">
        <f aca="true" t="shared" si="7" ref="B41:G41">B10/$G10</f>
        <v>0</v>
      </c>
      <c r="C41" s="23">
        <f t="shared" si="7"/>
        <v>0.009345794392523364</v>
      </c>
      <c r="D41" s="23">
        <f t="shared" si="7"/>
        <v>0.11682242990654206</v>
      </c>
      <c r="E41" s="23">
        <f t="shared" si="7"/>
        <v>0.27258566978193144</v>
      </c>
      <c r="F41" s="23">
        <f t="shared" si="7"/>
        <v>0.6012461059190031</v>
      </c>
      <c r="G41" s="23">
        <f t="shared" si="7"/>
        <v>1</v>
      </c>
    </row>
    <row r="42" spans="1:7" ht="14.25">
      <c r="A42" s="17" t="s">
        <v>13</v>
      </c>
      <c r="B42" s="23">
        <f aca="true" t="shared" si="8" ref="B42:G42">B11/$G11</f>
        <v>0.0006283380458686773</v>
      </c>
      <c r="C42" s="23">
        <f t="shared" si="8"/>
        <v>0.017279296261388626</v>
      </c>
      <c r="D42" s="23">
        <f t="shared" si="8"/>
        <v>0.08576814326107446</v>
      </c>
      <c r="E42" s="23">
        <f t="shared" si="8"/>
        <v>0.23971096449890042</v>
      </c>
      <c r="F42" s="23">
        <f t="shared" si="8"/>
        <v>0.6566132579327678</v>
      </c>
      <c r="G42" s="23">
        <f t="shared" si="8"/>
        <v>1</v>
      </c>
    </row>
    <row r="43" spans="1:7" ht="14.25">
      <c r="A43" s="17" t="s">
        <v>14</v>
      </c>
      <c r="B43" s="23">
        <f aca="true" t="shared" si="9" ref="B43:G43">B12/$G12</f>
        <v>0.0017059024223814397</v>
      </c>
      <c r="C43" s="23">
        <f t="shared" si="9"/>
        <v>0.02354145342886387</v>
      </c>
      <c r="D43" s="23">
        <f t="shared" si="9"/>
        <v>0.0678949164107813</v>
      </c>
      <c r="E43" s="23">
        <f t="shared" si="9"/>
        <v>0.2412146025247356</v>
      </c>
      <c r="F43" s="23">
        <f t="shared" si="9"/>
        <v>0.6656431252132378</v>
      </c>
      <c r="G43" s="23">
        <f t="shared" si="9"/>
        <v>1</v>
      </c>
    </row>
    <row r="44" spans="1:7" ht="14.25">
      <c r="A44" s="17" t="s">
        <v>15</v>
      </c>
      <c r="B44" s="23">
        <f aca="true" t="shared" si="10" ref="B44:G44">B13/$G13</f>
        <v>0.002631578947368421</v>
      </c>
      <c r="C44" s="23">
        <f t="shared" si="10"/>
        <v>0.013157894736842105</v>
      </c>
      <c r="D44" s="23">
        <f t="shared" si="10"/>
        <v>0.0868421052631579</v>
      </c>
      <c r="E44" s="23">
        <f t="shared" si="10"/>
        <v>0.2565789473684211</v>
      </c>
      <c r="F44" s="23">
        <f t="shared" si="10"/>
        <v>0.6407894736842106</v>
      </c>
      <c r="G44" s="23">
        <f t="shared" si="10"/>
        <v>1</v>
      </c>
    </row>
    <row r="45" spans="1:7" ht="14.25">
      <c r="A45" s="17" t="s">
        <v>16</v>
      </c>
      <c r="B45" s="23">
        <f aca="true" t="shared" si="11" ref="B45:G45">B14/$G14</f>
        <v>0.0024630541871921183</v>
      </c>
      <c r="C45" s="23">
        <f t="shared" si="11"/>
        <v>0.03366174055829228</v>
      </c>
      <c r="D45" s="23">
        <f t="shared" si="11"/>
        <v>0.10673234811165845</v>
      </c>
      <c r="E45" s="23">
        <f t="shared" si="11"/>
        <v>0.24958949096880131</v>
      </c>
      <c r="F45" s="23">
        <f t="shared" si="11"/>
        <v>0.6075533661740559</v>
      </c>
      <c r="G45" s="23">
        <f t="shared" si="11"/>
        <v>1</v>
      </c>
    </row>
    <row r="46" spans="1:7" ht="14.25">
      <c r="A46" s="17" t="s">
        <v>17</v>
      </c>
      <c r="B46" s="24">
        <f aca="true" t="shared" si="12" ref="B46:G46">B15/$G15</f>
        <v>0</v>
      </c>
      <c r="C46" s="23">
        <f t="shared" si="12"/>
        <v>0.02097902097902098</v>
      </c>
      <c r="D46" s="23">
        <f t="shared" si="12"/>
        <v>0.13081036610448374</v>
      </c>
      <c r="E46" s="23">
        <f t="shared" si="12"/>
        <v>0.3153023447141094</v>
      </c>
      <c r="F46" s="23">
        <f t="shared" si="12"/>
        <v>0.5329082682023859</v>
      </c>
      <c r="G46" s="23">
        <f t="shared" si="12"/>
        <v>1</v>
      </c>
    </row>
    <row r="47" spans="1:7" ht="14.25">
      <c r="A47" s="17" t="s">
        <v>18</v>
      </c>
      <c r="B47" s="24">
        <f aca="true" t="shared" si="13" ref="B47:G47">B16/$G16</f>
        <v>0</v>
      </c>
      <c r="C47" s="23">
        <f t="shared" si="13"/>
        <v>0.005361930294906166</v>
      </c>
      <c r="D47" s="23">
        <f t="shared" si="13"/>
        <v>0.07149240393208221</v>
      </c>
      <c r="E47" s="23">
        <f t="shared" si="13"/>
        <v>0.20911528150134048</v>
      </c>
      <c r="F47" s="23">
        <f t="shared" si="13"/>
        <v>0.7140303842716711</v>
      </c>
      <c r="G47" s="23">
        <f t="shared" si="13"/>
        <v>1</v>
      </c>
    </row>
    <row r="48" spans="1:7" ht="14.25">
      <c r="A48" s="17" t="s">
        <v>19</v>
      </c>
      <c r="B48" s="24">
        <f aca="true" t="shared" si="14" ref="B48:G48">B17/$G17</f>
        <v>0</v>
      </c>
      <c r="C48" s="24">
        <f t="shared" si="14"/>
        <v>0</v>
      </c>
      <c r="D48" s="23">
        <f t="shared" si="14"/>
        <v>0.03018867924528302</v>
      </c>
      <c r="E48" s="23">
        <f t="shared" si="14"/>
        <v>0.18867924528301888</v>
      </c>
      <c r="F48" s="23">
        <f t="shared" si="14"/>
        <v>0.7811320754716982</v>
      </c>
      <c r="G48" s="23">
        <f t="shared" si="14"/>
        <v>1</v>
      </c>
    </row>
    <row r="49" spans="1:7" ht="14.25">
      <c r="A49" s="17" t="s">
        <v>20</v>
      </c>
      <c r="B49" s="23">
        <f aca="true" t="shared" si="15" ref="B49:G49">B18/$G18</f>
        <v>0.007359705611775529</v>
      </c>
      <c r="C49" s="23">
        <f t="shared" si="15"/>
        <v>0.011959521619135235</v>
      </c>
      <c r="D49" s="23">
        <f t="shared" si="15"/>
        <v>0.09475620975160993</v>
      </c>
      <c r="E49" s="23">
        <f t="shared" si="15"/>
        <v>0.29737810487580496</v>
      </c>
      <c r="F49" s="23">
        <f t="shared" si="15"/>
        <v>0.5885464581416743</v>
      </c>
      <c r="G49" s="23">
        <f t="shared" si="15"/>
        <v>1</v>
      </c>
    </row>
    <row r="50" spans="1:7" ht="14.25">
      <c r="A50" s="17" t="s">
        <v>21</v>
      </c>
      <c r="B50" s="23">
        <f aca="true" t="shared" si="16" ref="B50:G50">B19/$G19</f>
        <v>0.0006049606775559589</v>
      </c>
      <c r="C50" s="23">
        <f t="shared" si="16"/>
        <v>0.004839685420447671</v>
      </c>
      <c r="D50" s="23">
        <f t="shared" si="16"/>
        <v>0.10980036297640654</v>
      </c>
      <c r="E50" s="23">
        <f t="shared" si="16"/>
        <v>0.32425892316999394</v>
      </c>
      <c r="F50" s="23">
        <f t="shared" si="16"/>
        <v>0.5604960677555959</v>
      </c>
      <c r="G50" s="23">
        <f t="shared" si="16"/>
        <v>1</v>
      </c>
    </row>
    <row r="51" spans="1:7" ht="14.25">
      <c r="A51" s="17" t="s">
        <v>22</v>
      </c>
      <c r="B51" s="24">
        <f aca="true" t="shared" si="17" ref="B51:G51">B20/$G20</f>
        <v>0</v>
      </c>
      <c r="C51" s="23">
        <f t="shared" si="17"/>
        <v>0.0019723865877712033</v>
      </c>
      <c r="D51" s="23">
        <f t="shared" si="17"/>
        <v>0.07692307692307693</v>
      </c>
      <c r="E51" s="23">
        <f t="shared" si="17"/>
        <v>0.26627218934911245</v>
      </c>
      <c r="F51" s="23">
        <f t="shared" si="17"/>
        <v>0.6548323471400395</v>
      </c>
      <c r="G51" s="23">
        <f t="shared" si="17"/>
        <v>1</v>
      </c>
    </row>
    <row r="52" spans="1:7" ht="14.25">
      <c r="A52" s="17" t="s">
        <v>23</v>
      </c>
      <c r="B52" s="23">
        <f aca="true" t="shared" si="18" ref="B52:G52">B21/$G21</f>
        <v>0.011479591836734694</v>
      </c>
      <c r="C52" s="23">
        <f t="shared" si="18"/>
        <v>0.01020408163265306</v>
      </c>
      <c r="D52" s="23">
        <f t="shared" si="18"/>
        <v>0.047193877551020405</v>
      </c>
      <c r="E52" s="23">
        <f t="shared" si="18"/>
        <v>0.25255102040816324</v>
      </c>
      <c r="F52" s="23">
        <f t="shared" si="18"/>
        <v>0.6785714285714286</v>
      </c>
      <c r="G52" s="23">
        <f t="shared" si="18"/>
        <v>1</v>
      </c>
    </row>
    <row r="53" spans="1:7" ht="14.25">
      <c r="A53" s="17" t="s">
        <v>24</v>
      </c>
      <c r="B53" s="23">
        <f aca="true" t="shared" si="19" ref="B53:G53">B22/$G22</f>
        <v>0.0028415818138763913</v>
      </c>
      <c r="C53" s="23">
        <f t="shared" si="19"/>
        <v>0.007340753019180677</v>
      </c>
      <c r="D53" s="23">
        <f t="shared" si="19"/>
        <v>0.08453705896282264</v>
      </c>
      <c r="E53" s="23">
        <f t="shared" si="19"/>
        <v>0.3004972768174284</v>
      </c>
      <c r="F53" s="23">
        <f t="shared" si="19"/>
        <v>0.6047833293866919</v>
      </c>
      <c r="G53" s="23">
        <f t="shared" si="19"/>
        <v>1</v>
      </c>
    </row>
    <row r="54" spans="1:7" ht="14.25">
      <c r="A54" s="17" t="s">
        <v>25</v>
      </c>
      <c r="B54" s="24">
        <f aca="true" t="shared" si="20" ref="B54:G54">B23/$G23</f>
        <v>0</v>
      </c>
      <c r="C54" s="23">
        <f t="shared" si="20"/>
        <v>0.005943536404160475</v>
      </c>
      <c r="D54" s="23">
        <f t="shared" si="20"/>
        <v>0.150074294205052</v>
      </c>
      <c r="E54" s="23">
        <f t="shared" si="20"/>
        <v>0.3521545319465082</v>
      </c>
      <c r="F54" s="23">
        <f t="shared" si="20"/>
        <v>0.4918276374442793</v>
      </c>
      <c r="G54" s="23">
        <f t="shared" si="20"/>
        <v>1</v>
      </c>
    </row>
    <row r="55" spans="1:7" ht="14.25">
      <c r="A55" s="19" t="s">
        <v>0</v>
      </c>
      <c r="B55" s="25">
        <f aca="true" t="shared" si="21" ref="B55:G55">B24/$G24</f>
        <v>0.0021276133822539676</v>
      </c>
      <c r="C55" s="25">
        <f t="shared" si="21"/>
        <v>0.015262369466576931</v>
      </c>
      <c r="D55" s="25">
        <f t="shared" si="21"/>
        <v>0.1093115650984564</v>
      </c>
      <c r="E55" s="25">
        <f t="shared" si="21"/>
        <v>0.28787911682334294</v>
      </c>
      <c r="F55" s="25">
        <f t="shared" si="21"/>
        <v>0.5854193352293697</v>
      </c>
      <c r="G55" s="25">
        <f t="shared" si="21"/>
        <v>1</v>
      </c>
    </row>
    <row r="56" spans="1:5" ht="14.25">
      <c r="A56" s="3"/>
      <c r="B56" s="3"/>
      <c r="C56" s="4"/>
      <c r="D56" s="5"/>
      <c r="E56" s="1"/>
    </row>
    <row r="57" spans="1:5" ht="14.25">
      <c r="A57" s="16" t="s">
        <v>2</v>
      </c>
      <c r="B57" s="3"/>
      <c r="C57" s="4"/>
      <c r="D57" s="5"/>
      <c r="E57" s="5"/>
    </row>
    <row r="58" spans="1:5" ht="14.25">
      <c r="A58" s="2" t="s">
        <v>3</v>
      </c>
      <c r="B58" s="3"/>
      <c r="C58" s="4"/>
      <c r="D58" s="5"/>
      <c r="E58" s="5"/>
    </row>
    <row r="59" spans="1:5" ht="14.25">
      <c r="A59" s="16" t="s">
        <v>1</v>
      </c>
      <c r="B59" s="3"/>
      <c r="C59" s="4"/>
      <c r="D59" s="5"/>
      <c r="E59" s="5"/>
    </row>
    <row r="60" spans="1:5" ht="14.25">
      <c r="A60" s="2" t="s">
        <v>26</v>
      </c>
      <c r="B60" s="6"/>
      <c r="C60" s="4"/>
      <c r="D60" s="7"/>
      <c r="E60" s="7"/>
    </row>
    <row r="61" spans="1:5" ht="14.25">
      <c r="A61" s="2" t="s">
        <v>27</v>
      </c>
      <c r="B61" s="8"/>
      <c r="C61" s="4"/>
      <c r="D61" s="9"/>
      <c r="E61" s="9"/>
    </row>
  </sheetData>
  <sheetProtection/>
  <mergeCells count="2">
    <mergeCell ref="A1:G1"/>
    <mergeCell ref="A32:G32"/>
  </mergeCells>
  <printOptions/>
  <pageMargins left="0.7" right="0.7" top="0.75" bottom="0.75" header="0.3" footer="0.3"/>
  <pageSetup horizontalDpi="600" verticalDpi="600" orientation="landscape" paperSize="9" scale="98" r:id="rId3"/>
  <rowBreaks count="1" manualBreakCount="1">
    <brk id="31" max="255" man="1"/>
  </rowBreaks>
  <ignoredErrors>
    <ignoredError sqref="B35" evalError="1"/>
  </ignoredErrors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5" sqref="A15:G15"/>
    </sheetView>
  </sheetViews>
  <sheetFormatPr defaultColWidth="9.140625" defaultRowHeight="12.75"/>
  <cols>
    <col min="1" max="1" width="22.00390625" style="13" customWidth="1"/>
    <col min="2" max="2" width="15.7109375" style="13" customWidth="1"/>
    <col min="3" max="3" width="15.7109375" style="14" customWidth="1"/>
    <col min="4" max="4" width="15.7109375" style="15" customWidth="1"/>
    <col min="5" max="7" width="15.7109375" style="1" customWidth="1"/>
    <col min="8" max="16384" width="9.140625" style="1" customWidth="1"/>
  </cols>
  <sheetData>
    <row r="1" spans="1:7" ht="39.75" customHeight="1">
      <c r="A1" s="34" t="s">
        <v>38</v>
      </c>
      <c r="B1" s="34"/>
      <c r="C1" s="34"/>
      <c r="D1" s="34"/>
      <c r="E1" s="34"/>
      <c r="F1" s="34"/>
      <c r="G1" s="34"/>
    </row>
    <row r="2" spans="1:7" ht="39.75" customHeight="1">
      <c r="A2" s="26" t="s">
        <v>4</v>
      </c>
      <c r="B2" s="27" t="s">
        <v>30</v>
      </c>
      <c r="C2" s="27" t="s">
        <v>31</v>
      </c>
      <c r="D2" s="28" t="s">
        <v>32</v>
      </c>
      <c r="E2" s="28" t="s">
        <v>33</v>
      </c>
      <c r="F2" s="28" t="s">
        <v>34</v>
      </c>
      <c r="G2" s="29" t="s">
        <v>35</v>
      </c>
    </row>
    <row r="3" spans="1:7" ht="14.25">
      <c r="A3" s="30">
        <v>2005</v>
      </c>
      <c r="B3" s="31">
        <v>84</v>
      </c>
      <c r="C3" s="31">
        <v>2634</v>
      </c>
      <c r="D3" s="31">
        <v>11400</v>
      </c>
      <c r="E3" s="31">
        <v>23280</v>
      </c>
      <c r="F3" s="31">
        <v>9624</v>
      </c>
      <c r="G3" s="31">
        <f>SUM(B3:F3)</f>
        <v>47022</v>
      </c>
    </row>
    <row r="4" spans="1:7" ht="14.25">
      <c r="A4" s="30">
        <v>2007</v>
      </c>
      <c r="B4" s="31">
        <v>113</v>
      </c>
      <c r="C4" s="31">
        <v>1639</v>
      </c>
      <c r="D4" s="31">
        <v>9530</v>
      </c>
      <c r="E4" s="31">
        <v>20545</v>
      </c>
      <c r="F4" s="31">
        <v>15134</v>
      </c>
      <c r="G4" s="31">
        <f>SUM(B4:F4)</f>
        <v>46961</v>
      </c>
    </row>
    <row r="5" spans="1:7" ht="14.25">
      <c r="A5" s="32">
        <v>2009</v>
      </c>
      <c r="B5" s="31">
        <v>109</v>
      </c>
      <c r="C5" s="31">
        <v>827</v>
      </c>
      <c r="D5" s="31">
        <v>6811</v>
      </c>
      <c r="E5" s="31">
        <v>16040</v>
      </c>
      <c r="F5" s="31">
        <v>22422</v>
      </c>
      <c r="G5" s="31">
        <f>SUM(B5:F5)</f>
        <v>46209</v>
      </c>
    </row>
    <row r="6" spans="1:7" ht="14.25">
      <c r="A6" s="33">
        <v>2011</v>
      </c>
      <c r="B6" s="31">
        <v>98</v>
      </c>
      <c r="C6" s="31">
        <v>703</v>
      </c>
      <c r="D6" s="31">
        <v>5035</v>
      </c>
      <c r="E6" s="31">
        <v>13260</v>
      </c>
      <c r="F6" s="31">
        <v>26965</v>
      </c>
      <c r="G6" s="31">
        <f>SUM(B6:F6)</f>
        <v>46061</v>
      </c>
    </row>
    <row r="7" spans="1:4" ht="14.25">
      <c r="A7" s="3"/>
      <c r="B7" s="3"/>
      <c r="C7" s="4"/>
      <c r="D7" s="1"/>
    </row>
    <row r="8" spans="1:4" ht="14.25">
      <c r="A8" s="16" t="s">
        <v>2</v>
      </c>
      <c r="B8" s="3"/>
      <c r="C8" s="4"/>
      <c r="D8" s="5"/>
    </row>
    <row r="9" spans="1:4" ht="14.25">
      <c r="A9" s="2" t="s">
        <v>3</v>
      </c>
      <c r="B9" s="3"/>
      <c r="C9" s="4"/>
      <c r="D9" s="5"/>
    </row>
    <row r="10" spans="1:4" ht="14.25">
      <c r="A10" s="16" t="s">
        <v>1</v>
      </c>
      <c r="B10" s="3"/>
      <c r="C10" s="4"/>
      <c r="D10" s="5"/>
    </row>
    <row r="11" spans="1:4" ht="14.25">
      <c r="A11" s="2" t="s">
        <v>26</v>
      </c>
      <c r="B11" s="6"/>
      <c r="C11" s="4"/>
      <c r="D11" s="7"/>
    </row>
    <row r="12" spans="1:4" ht="14.25">
      <c r="A12" s="2" t="s">
        <v>28</v>
      </c>
      <c r="B12" s="8"/>
      <c r="C12" s="4"/>
      <c r="D12" s="9"/>
    </row>
    <row r="13" spans="1:4" ht="14.25">
      <c r="A13" s="10"/>
      <c r="B13" s="10"/>
      <c r="C13" s="11"/>
      <c r="D13" s="12"/>
    </row>
    <row r="14" spans="2:4" ht="14.25">
      <c r="B14" s="10"/>
      <c r="C14" s="11"/>
      <c r="D14" s="12"/>
    </row>
    <row r="15" spans="1:7" ht="39.75" customHeight="1">
      <c r="A15" s="34" t="s">
        <v>37</v>
      </c>
      <c r="B15" s="34"/>
      <c r="C15" s="34"/>
      <c r="D15" s="34"/>
      <c r="E15" s="34"/>
      <c r="F15" s="34"/>
      <c r="G15" s="34"/>
    </row>
    <row r="16" spans="1:7" ht="39.75" customHeight="1">
      <c r="A16" s="26" t="s">
        <v>4</v>
      </c>
      <c r="B16" s="27" t="s">
        <v>30</v>
      </c>
      <c r="C16" s="27" t="s">
        <v>31</v>
      </c>
      <c r="D16" s="28" t="s">
        <v>32</v>
      </c>
      <c r="E16" s="28" t="s">
        <v>33</v>
      </c>
      <c r="F16" s="28" t="s">
        <v>34</v>
      </c>
      <c r="G16" s="29" t="s">
        <v>35</v>
      </c>
    </row>
    <row r="17" spans="1:7" ht="14.25">
      <c r="A17" s="30">
        <v>2005</v>
      </c>
      <c r="B17" s="35">
        <f>B3/$G3</f>
        <v>0.0017863978563225724</v>
      </c>
      <c r="C17" s="35">
        <f>C3/$G3</f>
        <v>0.05601633278040066</v>
      </c>
      <c r="D17" s="35">
        <f>D3/$G3</f>
        <v>0.2424397090723491</v>
      </c>
      <c r="E17" s="35">
        <f>E3/$G3</f>
        <v>0.4950874058951129</v>
      </c>
      <c r="F17" s="35">
        <f>F3/$G3</f>
        <v>0.20467015439581474</v>
      </c>
      <c r="G17" s="35">
        <f>G3/$G3</f>
        <v>1</v>
      </c>
    </row>
    <row r="18" spans="1:7" ht="14.25">
      <c r="A18" s="30">
        <v>2007</v>
      </c>
      <c r="B18" s="35">
        <f aca="true" t="shared" si="0" ref="B18:G18">B4/$G4</f>
        <v>0.002406251996337386</v>
      </c>
      <c r="C18" s="35">
        <f t="shared" si="0"/>
        <v>0.03490130107961926</v>
      </c>
      <c r="D18" s="35">
        <f t="shared" si="0"/>
        <v>0.20293434977960434</v>
      </c>
      <c r="E18" s="35">
        <f t="shared" si="0"/>
        <v>0.43749068375886374</v>
      </c>
      <c r="F18" s="35">
        <f t="shared" si="0"/>
        <v>0.32226741338557524</v>
      </c>
      <c r="G18" s="35">
        <f t="shared" si="0"/>
        <v>1</v>
      </c>
    </row>
    <row r="19" spans="1:7" ht="14.25">
      <c r="A19" s="32">
        <v>2009</v>
      </c>
      <c r="B19" s="35">
        <f aca="true" t="shared" si="1" ref="B19:G19">B5/$G5</f>
        <v>0.002358847843493692</v>
      </c>
      <c r="C19" s="35">
        <f t="shared" si="1"/>
        <v>0.017896946482287</v>
      </c>
      <c r="D19" s="35">
        <f t="shared" si="1"/>
        <v>0.14739552900950031</v>
      </c>
      <c r="E19" s="35">
        <f t="shared" si="1"/>
        <v>0.34711852669393406</v>
      </c>
      <c r="F19" s="35">
        <f t="shared" si="1"/>
        <v>0.4852301499707849</v>
      </c>
      <c r="G19" s="35">
        <f t="shared" si="1"/>
        <v>1</v>
      </c>
    </row>
    <row r="20" spans="1:7" ht="14.25">
      <c r="A20" s="33">
        <v>2011</v>
      </c>
      <c r="B20" s="35">
        <f aca="true" t="shared" si="2" ref="B20:G20">B6/$G6</f>
        <v>0.0021276133822539676</v>
      </c>
      <c r="C20" s="35">
        <f t="shared" si="2"/>
        <v>0.015262369466576931</v>
      </c>
      <c r="D20" s="35">
        <f t="shared" si="2"/>
        <v>0.1093115650984564</v>
      </c>
      <c r="E20" s="35">
        <f t="shared" si="2"/>
        <v>0.28787911682334294</v>
      </c>
      <c r="F20" s="35">
        <f t="shared" si="2"/>
        <v>0.5854193352293697</v>
      </c>
      <c r="G20" s="35">
        <f t="shared" si="2"/>
        <v>1</v>
      </c>
    </row>
    <row r="21" spans="1:4" ht="14.25">
      <c r="A21" s="3"/>
      <c r="B21" s="3"/>
      <c r="C21" s="4"/>
      <c r="D21" s="1"/>
    </row>
    <row r="22" spans="1:4" ht="14.25">
      <c r="A22" s="16" t="s">
        <v>2</v>
      </c>
      <c r="B22" s="3"/>
      <c r="C22" s="4"/>
      <c r="D22" s="5"/>
    </row>
    <row r="23" spans="1:4" ht="14.25">
      <c r="A23" s="2" t="s">
        <v>3</v>
      </c>
      <c r="B23" s="3"/>
      <c r="C23" s="4"/>
      <c r="D23" s="5"/>
    </row>
    <row r="24" spans="1:4" ht="14.25">
      <c r="A24" s="16" t="s">
        <v>1</v>
      </c>
      <c r="B24" s="3"/>
      <c r="C24" s="4"/>
      <c r="D24" s="5"/>
    </row>
    <row r="25" spans="1:4" ht="14.25">
      <c r="A25" s="2" t="s">
        <v>26</v>
      </c>
      <c r="B25" s="6"/>
      <c r="C25" s="4"/>
      <c r="D25" s="7"/>
    </row>
    <row r="26" spans="1:4" ht="14.25">
      <c r="A26" s="2" t="s">
        <v>28</v>
      </c>
      <c r="B26" s="8"/>
      <c r="C26" s="4"/>
      <c r="D26" s="9"/>
    </row>
  </sheetData>
  <sheetProtection/>
  <mergeCells count="2">
    <mergeCell ref="A1:G1"/>
    <mergeCell ref="A15:G15"/>
  </mergeCells>
  <printOptions/>
  <pageMargins left="0.7" right="0.7" top="0.75" bottom="0.75" header="0.3" footer="0.3"/>
  <pageSetup horizontalDpi="600" verticalDpi="600" orientation="landscape" paperSize="9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Salute - Ufficio di statistica</dc:creator>
  <cp:keywords/>
  <dc:description/>
  <cp:lastModifiedBy>Ministero salute</cp:lastModifiedBy>
  <cp:lastPrinted>2013-07-22T11:08:51Z</cp:lastPrinted>
  <dcterms:created xsi:type="dcterms:W3CDTF">2012-01-19T12:18:15Z</dcterms:created>
  <dcterms:modified xsi:type="dcterms:W3CDTF">2013-07-22T11:10:49Z</dcterms:modified>
  <cp:category/>
  <cp:version/>
  <cp:contentType/>
  <cp:contentStatus/>
</cp:coreProperties>
</file>