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D\MALGIERI\PRODUZIONE TABELLE\TABELLE\Personale del sistema sanitario italiano 2021\PUBBLICAZIONE\Tabelle per pubblicazione\"/>
    </mc:Choice>
  </mc:AlternateContent>
  <xr:revisionPtr revIDLastSave="0" documentId="13_ncr:1_{214E94DE-5D92-4963-8807-46DB3B87A18A}" xr6:coauthVersionLast="36" xr6:coauthVersionMax="36" xr10:uidLastSave="{00000000-0000-0000-0000-000000000000}"/>
  <bookViews>
    <workbookView xWindow="-110" yWindow="-110" windowWidth="19420" windowHeight="10420" firstSheet="36" activeTab="36" xr2:uid="{797DF8D4-8353-4119-A78D-2DD51A5809E9}"/>
  </bookViews>
  <sheets>
    <sheet name="3.1.1" sheetId="1" r:id="rId1"/>
    <sheet name="3.1.2" sheetId="2" r:id="rId2"/>
    <sheet name="3.1.3" sheetId="3" r:id="rId3"/>
    <sheet name="3.1.4" sheetId="4" r:id="rId4"/>
    <sheet name="3.1.5" sheetId="34" r:id="rId5"/>
    <sheet name="3.1.6" sheetId="5" r:id="rId6"/>
    <sheet name="3.1.7" sheetId="6" r:id="rId7"/>
    <sheet name="3.1.8" sheetId="7" r:id="rId8"/>
    <sheet name="3.1.9" sheetId="8" r:id="rId9"/>
    <sheet name="3.1.10" sheetId="9" r:id="rId10"/>
    <sheet name="Età Media  per ruolo" sheetId="35" r:id="rId11"/>
    <sheet name="3.2.1" sheetId="10" r:id="rId12"/>
    <sheet name="3.2.2" sheetId="11" r:id="rId13"/>
    <sheet name="3.2.3" sheetId="12" r:id="rId14"/>
    <sheet name="flex deter reg genere" sheetId="36" r:id="rId15"/>
    <sheet name="3.3.2" sheetId="13" r:id="rId16"/>
    <sheet name="UNIV.PER RUOLO E REGIONI" sheetId="37" r:id="rId17"/>
    <sheet name="3.3.3" sheetId="14" r:id="rId18"/>
    <sheet name="4.1" sheetId="15" r:id="rId19"/>
    <sheet name="4.1 RUOLO E REGIONI" sheetId="38" r:id="rId20"/>
    <sheet name="4.1. MEDICI E INFERMIERI" sheetId="39" r:id="rId21"/>
    <sheet name="4.1. TIPO STRUTTURA " sheetId="49" r:id="rId22"/>
    <sheet name="4.2" sheetId="16" r:id="rId23"/>
    <sheet name="4.2 RUOLO E REGIONI" sheetId="40" r:id="rId24"/>
    <sheet name="4.2 MEDICI E INFERMIERI" sheetId="41" r:id="rId25"/>
    <sheet name="5.1" sheetId="17" r:id="rId26"/>
    <sheet name="5.1Equiparate per ruolo e regio" sheetId="44" r:id="rId27"/>
    <sheet name="5.2" sheetId="18" r:id="rId28"/>
    <sheet name="5.2 per regione RUOLO" sheetId="42" r:id="rId29"/>
    <sheet name="5.3" sheetId="19" r:id="rId30"/>
    <sheet name="5.3 per regione RUOLO" sheetId="43" r:id="rId31"/>
    <sheet name="6.2.1" sheetId="20" r:id="rId32"/>
    <sheet name="6.2.2" sheetId="22" r:id="rId33"/>
    <sheet name="6.2.3" sheetId="21" r:id="rId34"/>
    <sheet name="6.2.4" sheetId="23" r:id="rId35"/>
    <sheet name="1A REGIONI" sheetId="45" r:id="rId36"/>
    <sheet name="1ABIS REGIONE" sheetId="46" r:id="rId37"/>
    <sheet name="6.3.2F" sheetId="24" r:id="rId38"/>
    <sheet name="medici conv per area e tipo str" sheetId="47" r:id="rId39"/>
    <sheet name="6.3.3F bis" sheetId="25" r:id="rId40"/>
    <sheet name="6.3.4" sheetId="33" r:id="rId41"/>
    <sheet name="6.3.5" sheetId="32" r:id="rId42"/>
    <sheet name="trend tab 1" sheetId="26" r:id="rId43"/>
    <sheet name="trend tab 1B" sheetId="27" r:id="rId44"/>
    <sheet name="trend tab 2" sheetId="28" r:id="rId45"/>
    <sheet name="trend tab 5" sheetId="29" r:id="rId46"/>
    <sheet name="trend tab 6" sheetId="30" r:id="rId47"/>
    <sheet name="INFERMIERI DI FAMIGLIA" sheetId="50" r:id="rId48"/>
  </sheets>
  <definedNames>
    <definedName name="_xlnm.Print_Titles" localSheetId="31">'6.2.1'!$4:$5</definedName>
    <definedName name="_xlnm.Print_Titles" localSheetId="32">'6.2.2'!$4:$5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8" l="1"/>
  <c r="D31" i="28"/>
  <c r="E60" i="32" l="1"/>
  <c r="F60" i="32"/>
  <c r="G60" i="32"/>
  <c r="H60" i="32"/>
  <c r="I60" i="32"/>
  <c r="J60" i="32"/>
  <c r="K60" i="32"/>
  <c r="L60" i="32"/>
  <c r="M60" i="32"/>
  <c r="N60" i="32"/>
  <c r="O60" i="32"/>
  <c r="P60" i="32"/>
  <c r="F27" i="29" l="1"/>
  <c r="F27" i="27"/>
  <c r="F18" i="4"/>
  <c r="F19" i="4"/>
  <c r="F20" i="4"/>
  <c r="F21" i="4"/>
  <c r="F22" i="4"/>
  <c r="F23" i="4"/>
  <c r="E18" i="4"/>
  <c r="E19" i="4"/>
  <c r="E20" i="4"/>
  <c r="E21" i="4"/>
  <c r="E22" i="4"/>
  <c r="E23" i="4"/>
  <c r="D18" i="4"/>
  <c r="D19" i="4"/>
  <c r="D23" i="4" s="1"/>
  <c r="D20" i="4"/>
  <c r="D21" i="4"/>
  <c r="D22" i="4"/>
  <c r="C18" i="4"/>
  <c r="C19" i="4"/>
  <c r="C23" i="4" s="1"/>
  <c r="C20" i="4"/>
  <c r="C21" i="4"/>
  <c r="C22" i="4"/>
  <c r="B18" i="4"/>
  <c r="B19" i="4"/>
  <c r="B20" i="4"/>
  <c r="B21" i="4"/>
  <c r="B22" i="4"/>
  <c r="B23" i="4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</calcChain>
</file>

<file path=xl/sharedStrings.xml><?xml version="1.0" encoding="utf-8"?>
<sst xmlns="http://schemas.openxmlformats.org/spreadsheetml/2006/main" count="2063" uniqueCount="449">
  <si>
    <t>CATEGORIA</t>
  </si>
  <si>
    <t>TEMPO PIENO</t>
  </si>
  <si>
    <t>PART-TIME</t>
  </si>
  <si>
    <t>PERSONALE ANNO DI RIFERIMENTO</t>
  </si>
  <si>
    <t>FINO AL 50%</t>
  </si>
  <si>
    <t>OLTRE IL 50%</t>
  </si>
  <si>
    <t xml:space="preserve">TOTALE </t>
  </si>
  <si>
    <t>Uomini</t>
  </si>
  <si>
    <t>Donne</t>
  </si>
  <si>
    <t>Totale</t>
  </si>
  <si>
    <t>MEDICI</t>
  </si>
  <si>
    <t>VETERINARI</t>
  </si>
  <si>
    <t>ODONTOIATRI</t>
  </si>
  <si>
    <t>FARMACISTI</t>
  </si>
  <si>
    <t>BIOLOGI</t>
  </si>
  <si>
    <t>CHIMICI</t>
  </si>
  <si>
    <t>FISICI</t>
  </si>
  <si>
    <t>PSICOLOGI</t>
  </si>
  <si>
    <t>DIRIGENTI PROFESSIONI SANITARIE</t>
  </si>
  <si>
    <t>PERS. INFERMIERISTICO</t>
  </si>
  <si>
    <t>PERS. TECNICO SANITARIO</t>
  </si>
  <si>
    <t>PERS. VIGILANZA ED ISPEZIONE</t>
  </si>
  <si>
    <t>PERS. FUNZ. RIABILITATIVE</t>
  </si>
  <si>
    <t>PROFILO RUOLO PROFESSIONALE</t>
  </si>
  <si>
    <t>DIR. RUOLO PROFESSIONALE</t>
  </si>
  <si>
    <t>PROFILO RUOLO TECNICO</t>
  </si>
  <si>
    <t>DIR. RUOLO TECNICO</t>
  </si>
  <si>
    <t>PROFILO RUOLO AMMINISTRATIVO</t>
  </si>
  <si>
    <t>DIR. RUOLO AMMINISTRATIVO</t>
  </si>
  <si>
    <t>ALTRO PERSONALE</t>
  </si>
  <si>
    <t>TOTALE</t>
  </si>
  <si>
    <t>Elaborazioni a cura della Direzione generale del sistema informativo e statistico su dati del conto annuale - Tab. 1</t>
  </si>
  <si>
    <t>(ASL, AO, AOU, IRCCS PUBBLICI, ESTAR TOSCANA, ISPO, ARES LAZIO, AREU e AGENZIA CSS LOMBARDIA, AZIENDA ZERO VENETO, A.Li.Sa LIGURIA)</t>
  </si>
  <si>
    <t>Tempo pieno e tempo parziale</t>
  </si>
  <si>
    <t>NORD</t>
  </si>
  <si>
    <t>CENTRO</t>
  </si>
  <si>
    <t>SUD</t>
  </si>
  <si>
    <t>ISOLE</t>
  </si>
  <si>
    <t>DIR. PROFESSIONI SANITARIE</t>
  </si>
  <si>
    <t>A.O.</t>
  </si>
  <si>
    <t>A.O.U.</t>
  </si>
  <si>
    <t>I.R.C.C.S. pubblico</t>
  </si>
  <si>
    <t>ASL</t>
  </si>
  <si>
    <t>di cui ospedale a gestione diretta</t>
  </si>
  <si>
    <t>RUOLO</t>
  </si>
  <si>
    <t>RUOLO SANITARIO</t>
  </si>
  <si>
    <t>RUOLO PROFESSIONALE</t>
  </si>
  <si>
    <t>RUOLO TECNICO</t>
  </si>
  <si>
    <t>RUOLO AMMINISTRATIVO</t>
  </si>
  <si>
    <t>valori percentuali</t>
  </si>
  <si>
    <t>STRUTTURA COMPLESSA</t>
  </si>
  <si>
    <t>STRUTTURA SEMPLICE</t>
  </si>
  <si>
    <t>ALTRO</t>
  </si>
  <si>
    <t>DIRIGENTI SANITARI NON MEDICI</t>
  </si>
  <si>
    <t xml:space="preserve">Fascia 0-5 </t>
  </si>
  <si>
    <t xml:space="preserve">Fascia 6-15  </t>
  </si>
  <si>
    <t xml:space="preserve">Fascia 16-25  </t>
  </si>
  <si>
    <t xml:space="preserve">Fascia 26-35  </t>
  </si>
  <si>
    <t xml:space="preserve">Fascia 36-40  </t>
  </si>
  <si>
    <t>Fascia oltre 40</t>
  </si>
  <si>
    <t>%</t>
  </si>
  <si>
    <t>Elaborazioni a cura della Direzione generale del sistema informativo e statistico su dati del conto annuale - Tab. 7</t>
  </si>
  <si>
    <t>Anzianità contributiva media e quota over 35 anni per tipo di struttura pubblica</t>
  </si>
  <si>
    <t>Azienda Ospedaliera</t>
  </si>
  <si>
    <t>Azienda ospedaliera universitaria</t>
  </si>
  <si>
    <t>IRCCS</t>
  </si>
  <si>
    <t>ASL e altro</t>
  </si>
  <si>
    <t xml:space="preserve">Oltre 35 anni
</t>
  </si>
  <si>
    <t xml:space="preserve">Anzianità media
</t>
  </si>
  <si>
    <t>Fino a 29 anni</t>
  </si>
  <si>
    <t>30-39 anni</t>
  </si>
  <si>
    <t>40-49 anni</t>
  </si>
  <si>
    <t>50-59 anni</t>
  </si>
  <si>
    <t>60-64 anni</t>
  </si>
  <si>
    <t>65 anni e oltre</t>
  </si>
  <si>
    <t>Elaborazioni a cura della Direzione generale del sistema informativo e statistico su dati del conto annuale - Tab. 8</t>
  </si>
  <si>
    <t>Età anagrafica media e quota over 60 anni per tipo struttura struttura pubblica</t>
  </si>
  <si>
    <t>60 anni e oltre</t>
  </si>
  <si>
    <t xml:space="preserve">Età media
</t>
  </si>
  <si>
    <t>di cui a tempo determinato</t>
  </si>
  <si>
    <t>PROFILI RUOLO SANITARIO -PERSONALE INFERMIERISTICO</t>
  </si>
  <si>
    <t>PROFILI RUOLO SANITARIO-PERS.FUNZIONI RIABILITATIV</t>
  </si>
  <si>
    <t>PROFILI RUOLO SANITARIO - PERS. TECNICO SANITARIO</t>
  </si>
  <si>
    <t>PROFILI RUOLO SANITARIO-PERS.VIGILANZA E ISPEZIONE</t>
  </si>
  <si>
    <t>DIRIGENTI RUOLO PROFESSIONALE</t>
  </si>
  <si>
    <t>PROFILI RUOLO PROFESSIONALE</t>
  </si>
  <si>
    <t>DIRIGENTI RUOLO TECNICO</t>
  </si>
  <si>
    <t>PROFILI RUOLO TECNICO</t>
  </si>
  <si>
    <t>DIRIGENTI RUOLO AMMINISTRATIVO</t>
  </si>
  <si>
    <t>PROFILI RUOLO AMMINISTRATIVO</t>
  </si>
  <si>
    <t>PERSONALE CONTRATTISTA</t>
  </si>
  <si>
    <t>Elaborazioni a cura della Direzione generale del sistema informativo e statistico su dati del conto annuale - Tab. 2</t>
  </si>
  <si>
    <t>valori assoluti e percentuali</t>
  </si>
  <si>
    <t xml:space="preserve">Totale </t>
  </si>
  <si>
    <t>Azienda Ospedaliera Universitaria</t>
  </si>
  <si>
    <t>Istituto di Ricovero e Cura a Carattere Scientifico</t>
  </si>
  <si>
    <t>TEMPO INDETERMINATO</t>
  </si>
  <si>
    <t>TEMPO DETERMINATO</t>
  </si>
  <si>
    <t>Elaborazioni a cura della Direzione generale del sistema informativo e statistico su dati del conto annuale - Tab. 1B</t>
  </si>
  <si>
    <t>di cui  Ospedali a gestione diretta</t>
  </si>
  <si>
    <t xml:space="preserve"> </t>
  </si>
  <si>
    <t xml:space="preserve">      CESSATI PURI </t>
  </si>
  <si>
    <t>MOBILITA'</t>
  </si>
  <si>
    <t>TOTALE ALTRO</t>
  </si>
  <si>
    <t>Altro comparto</t>
  </si>
  <si>
    <t>Stesso comparto</t>
  </si>
  <si>
    <t>Elaborazioni a cura della Direzione generale del sistema informativo e statistico su dati del conto annuale - Tab.5</t>
  </si>
  <si>
    <t xml:space="preserve">ASSUNTI PURI </t>
  </si>
  <si>
    <t>ASSUNTI IN SERVIZIO</t>
  </si>
  <si>
    <t>Elaborazioni a cura della Direzione generale del sistema informativo e statistico su dati del conto annuale - Tab.6</t>
  </si>
  <si>
    <t>(Policlinici Universitari Privati, I.R.C.C.S. Privati, Fondazioni Private, Ospedali Classificati, Istituti privati qualificati Presidi USL, Enti di Ricerca)</t>
  </si>
  <si>
    <t>ALTRO TIPO DI RAPPORTO</t>
  </si>
  <si>
    <t>Elaborazioni a cura della Direzione generale del sistema informativo e statistico su dati del conto annuale - Tab. 1Cbis</t>
  </si>
  <si>
    <t>Classificazione Decreto Ministeriale 29/03/2001 - G.U. 23/5/2001 n. 118</t>
  </si>
  <si>
    <t>Figura professionale</t>
  </si>
  <si>
    <t>Tempo indeterminato</t>
  </si>
  <si>
    <t>Tempo determinato</t>
  </si>
  <si>
    <t>Tempo pieno</t>
  </si>
  <si>
    <t>Tempo parziale</t>
  </si>
  <si>
    <t>AREA INFERMIERISTICA ED OSTETRICA</t>
  </si>
  <si>
    <t>INFERMIERE</t>
  </si>
  <si>
    <t>INFERMIERE PEDIATRICO</t>
  </si>
  <si>
    <t>OSTETRICA</t>
  </si>
  <si>
    <t>AREA DELLA RIABILITAZIONE</t>
  </si>
  <si>
    <t>EDUCATORE PROFESSIONALE</t>
  </si>
  <si>
    <t>FISIOTERAPISTA</t>
  </si>
  <si>
    <t>LOGOPEDISTA</t>
  </si>
  <si>
    <t>ORTOTTISTA</t>
  </si>
  <si>
    <t>PODOLOGO</t>
  </si>
  <si>
    <t>TECNICO DELLA RIABILITAZIONE PSICHIATRICA</t>
  </si>
  <si>
    <t>TERAPISTA NEUROPSICOMOTRICITA’ ETA’ EVOLUTIVA</t>
  </si>
  <si>
    <t>TERAPISTA OCCUPAZIONALE</t>
  </si>
  <si>
    <t>AREA TECNICA E  DELLA PREVENZIONE</t>
  </si>
  <si>
    <t>Area Tecnica Assistenziale</t>
  </si>
  <si>
    <t>DIETISTA</t>
  </si>
  <si>
    <t>IGIENISTA DENTALE</t>
  </si>
  <si>
    <t>TECNICO AUDIOPROTESISTA</t>
  </si>
  <si>
    <t>TECNICO FISIOPATOLOGIA CARDIO</t>
  </si>
  <si>
    <t>TECNICO ORTOPEDICO</t>
  </si>
  <si>
    <t>Area Tecnica Diagnostica</t>
  </si>
  <si>
    <t>TECNICO AUDIOMETRISTA</t>
  </si>
  <si>
    <t>TECNICO LABORATORIO BIOMEDICO</t>
  </si>
  <si>
    <t>TECNICO NEUROFISIOPATOLOGIA</t>
  </si>
  <si>
    <t>TECNICO RADIOLOGIA MEDICA</t>
  </si>
  <si>
    <t>Area Tecnica della Prevenzione</t>
  </si>
  <si>
    <t>ASSISTENTE SANITARIO</t>
  </si>
  <si>
    <t>TECNICO PREVENZIONE</t>
  </si>
  <si>
    <t>ALTRI OPERATORI</t>
  </si>
  <si>
    <t>INFERMIERE GENERICO</t>
  </si>
  <si>
    <t>INFERMIERE PSICHIATRICO 1 ANNO SCUOLA</t>
  </si>
  <si>
    <t>MASSAGGIATORE/MASSOFISIOTERAPISTA</t>
  </si>
  <si>
    <t>MASSAGGIATORE NON VEDENTE</t>
  </si>
  <si>
    <t>ODONTOTECNICO</t>
  </si>
  <si>
    <t>OTTICO</t>
  </si>
  <si>
    <t>PUERICULTRICE</t>
  </si>
  <si>
    <t>TECNICO EDUCAZIONE E RIABILIT. PSICHIATRICA E PSICOSOC</t>
  </si>
  <si>
    <t>Elaborazioni a cura della Direzione generale del sistema informativo e statistico su dati del conto annuale - Tab. 1A</t>
  </si>
  <si>
    <t>TIPO STRUTTURA</t>
  </si>
  <si>
    <t>Azienda ospedaliera Universitaria</t>
  </si>
  <si>
    <t>Istituto di ricovero e cura a carattere scientifico</t>
  </si>
  <si>
    <t>ASL, ISPO, Ares Lazio e Lombardia</t>
  </si>
  <si>
    <t>Altri tipi di rapporto</t>
  </si>
  <si>
    <t>Elaborazioni a cura della Direzione generale del sistema informativo e statistico su dati del conto annuale - Tab. 1Abis</t>
  </si>
  <si>
    <t>(POLICLINICI UNIVERSITARI PRIVATI, IRCCS PRIVATI, OSPEDALI CLASSIFICATI, ISTITUTI QUALIFICATI, ENTI DI RICERCA, CASE DI CURA PRIVATE)</t>
  </si>
  <si>
    <t>Policlinico universitario privato</t>
  </si>
  <si>
    <t>Istituto di ricovero e cura a carattere scientifico privato</t>
  </si>
  <si>
    <t>Ospedale classificato o assimilato</t>
  </si>
  <si>
    <t>Casa di cura privata</t>
  </si>
  <si>
    <t xml:space="preserve">Istituto sanitario privato qualificato presidio USL </t>
  </si>
  <si>
    <t xml:space="preserve">Ente di ricerca </t>
  </si>
  <si>
    <t>Casa di cura privata convenzionata</t>
  </si>
  <si>
    <t>Casa di cura privata non convenzionata</t>
  </si>
  <si>
    <t>DIRIGENTI MEDICI PER SPECIALITA' E TIPO STRUTTURA SANITARIA - ANNO 2015 (31/12/2015)</t>
  </si>
  <si>
    <t>SPECIALIZZAZIONE</t>
  </si>
  <si>
    <t>Istituto di ricovero e cura a carattere scientifico pubblico</t>
  </si>
  <si>
    <t>AREA FUNZIONALE DEI SERVIZI</t>
  </si>
  <si>
    <t>AREA FUNZIONALE DI CHIRURGIA</t>
  </si>
  <si>
    <t>AREA FUNZIONALE DI MEDICINA</t>
  </si>
  <si>
    <t>SMS054</t>
  </si>
  <si>
    <t>ALTRE SPECIALIZZAZIONI</t>
  </si>
  <si>
    <t>SMS055</t>
  </si>
  <si>
    <t>SENZA SPECIALIZZAZIONE</t>
  </si>
  <si>
    <t>Elaborazioni a cura della Direzione generale del sistema informativo e statistico su dati del conto annuale - Tab. 1F</t>
  </si>
  <si>
    <t>(ASL, ESTAR TOSCANA, ISPO, ARES LAZIO, AREU e AGENZIA CSS LOMBARDIA, AZIENDA ZERO VENETO, A.Li.Sa LIGURIA)</t>
  </si>
  <si>
    <t>Strutture sanitarie equiparate alle pubbliche</t>
  </si>
  <si>
    <t>Elaborazioni a cura della Direzione generale del sistema informativo e statistico su dati del conto annuale - Tab. 1Fbis</t>
  </si>
  <si>
    <t>sono compresi gli universitari</t>
  </si>
  <si>
    <t xml:space="preserve">PERSONALE A TEMPO INDETERMINATO E PERSONALE DIRIGENTE PER CATEGORIA E TIPO RAPPORTO DI LAVORO -  </t>
  </si>
  <si>
    <t>PERSONALE ANNO DI RIFERIMENTO 2013</t>
  </si>
  <si>
    <t>PERSONALE ANNO DI RIFERIMENTO 2014</t>
  </si>
  <si>
    <t>PERSONALE ANNO DI RIFERIMENTO 2015</t>
  </si>
  <si>
    <t>PERSONALE ANNO DI RIFERIMENTO 2016</t>
  </si>
  <si>
    <t>PERSONALE ANNO DI RIFERIMENTO 2017</t>
  </si>
  <si>
    <t>PERSONALE ANNO DI RIFERIMENTO 2018</t>
  </si>
  <si>
    <t>PERSONALE ANNO DI RIFERIMENTO 2019</t>
  </si>
  <si>
    <t xml:space="preserve">PERSONALE UNIVERSITARIO PER CATEGORIA E TIPO DI RAPPORTO DI LAVORO - </t>
  </si>
  <si>
    <t xml:space="preserve">PERSONALE CON RAPPORTO DI LAVORO FLESSIBILE PER CATEGORIA </t>
  </si>
  <si>
    <t xml:space="preserve"> Rapporto flessibile </t>
  </si>
  <si>
    <t xml:space="preserve">di cui tempo determinato </t>
  </si>
  <si>
    <t>PERSONALE A TEMPO INDETERMINATO E PERSONALE DIRIGENTE CESSATO DAL SERVIZIO  PER CATEGORIA</t>
  </si>
  <si>
    <t>CESSATI PURI</t>
  </si>
  <si>
    <t>PERSONALE A TEMPO INDETERMINATO E PERSONALE DIRIGENTE ASSUNTO IN  SERVIZIO  PER CATEGORIA</t>
  </si>
  <si>
    <t xml:space="preserve">TEMPO INDETERMINATO </t>
  </si>
  <si>
    <t xml:space="preserve">15 SEPTIES </t>
  </si>
  <si>
    <t>UNIVERSITARI</t>
  </si>
  <si>
    <t>SPECIALISTI AMBULATORIALI</t>
  </si>
  <si>
    <t>AREA FUNZIONALE</t>
  </si>
  <si>
    <t xml:space="preserve">DIPENDENTI </t>
  </si>
  <si>
    <t xml:space="preserve">ALTRO RAPPORTO </t>
  </si>
  <si>
    <t xml:space="preserve"> UNIVERSITARI</t>
  </si>
  <si>
    <t>FATTORE_DI_ORDINAMENTO</t>
  </si>
  <si>
    <t>ANATOMIA PATOLOGICA</t>
  </si>
  <si>
    <t>ANESTESIA, RIANIMAZIONE, TERAPIA INTENSIVA E DEL DOLORE</t>
  </si>
  <si>
    <t>AUDIOLOGIA E FONIATRIA</t>
  </si>
  <si>
    <t>FARMACOLOGIA E TOSSICOLOGIA CLINICA</t>
  </si>
  <si>
    <t>GENETICA MEDICA</t>
  </si>
  <si>
    <t>IGIENE E MEDICINA PREVENTIVA</t>
  </si>
  <si>
    <t>MEDICINA DEL LAVORO</t>
  </si>
  <si>
    <t>MEDICINA FISICA E RIABILITAZIONE</t>
  </si>
  <si>
    <t>MEDICINA LEGALE</t>
  </si>
  <si>
    <t>MEDICINA NUCLEARE</t>
  </si>
  <si>
    <t>MICROBIOLOGIA E VIROLOGIA</t>
  </si>
  <si>
    <t>PATOLOGIA CLINICA E BIOCHIMICA CLINICA</t>
  </si>
  <si>
    <t>RADIODIAGNOSTICA</t>
  </si>
  <si>
    <t>RADIOTERAPIA</t>
  </si>
  <si>
    <t>SCIENZA DELL'ALIMENTAZIONE</t>
  </si>
  <si>
    <t>STATISTICA SANITARIA E BIOMETRIA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</si>
  <si>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</si>
  <si>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</si>
  <si>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</si>
  <si>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</si>
  <si>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</si>
  <si>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</si>
  <si>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</si>
  <si>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GINECOLOGIA E OSTETRICIA</t>
  </si>
  <si>
    <t>NEUROCHIRURGIA</t>
  </si>
  <si>
    <t>OFTALMOLOGIA</t>
  </si>
  <si>
    <t>ORTOPEDIA E TRAUMATOLOGIA</t>
  </si>
  <si>
    <t>OTORINOLARINGOIATRIA</t>
  </si>
  <si>
    <t>UROLOGIA</t>
  </si>
  <si>
    <t>ALLERGOLOGIA ED IMMUNOLOGIA CLINICA</t>
  </si>
  <si>
    <t>MALATTIE DELL'APPARATO CARDIOVASCOLARE</t>
  </si>
  <si>
    <t>DERMATOLOGIA E VENEREOLOGIA</t>
  </si>
  <si>
    <t>EMATOLOGIA</t>
  </si>
  <si>
    <t>ENDOCRINOLOGIA E MALATTIE DEL METABOLISMO</t>
  </si>
  <si>
    <t>GASTROENTEROLOGIA</t>
  </si>
  <si>
    <t>GERIATRIA</t>
  </si>
  <si>
    <t>MALATTIE DELL'APPARATO RESPIRATORIO</t>
  </si>
  <si>
    <t>MALATTIE INFETTIVE E TROPICALI</t>
  </si>
  <si>
    <t>MEDICINA DELLO SPORT E DELL'ESERCIZIO FISICO</t>
  </si>
  <si>
    <t>MEDICINA DI COMUNITA' E DELLE CURE PRIMARIE</t>
  </si>
  <si>
    <t>MEDICINA INTERNA</t>
  </si>
  <si>
    <t>NEFROLOGIA</t>
  </si>
  <si>
    <t>NEUROLOGIA</t>
  </si>
  <si>
    <t>NEUROPSICHIATRIA INFANTILE</t>
  </si>
  <si>
    <t>ONCOLOGIA MEDICA</t>
  </si>
  <si>
    <t>PEDIATRIA</t>
  </si>
  <si>
    <t>PSICHIATRIA</t>
  </si>
  <si>
    <t>REUMATOLOGIA</t>
  </si>
  <si>
    <t>MEDICINA DI EMERGENZA - URGENZA</t>
  </si>
  <si>
    <t>MEDICINA TERMALE</t>
  </si>
  <si>
    <t>Anno: 2017</t>
  </si>
  <si>
    <t>DIPENDENTI E UNIVERSITARI</t>
  </si>
  <si>
    <t>CODICE</t>
  </si>
  <si>
    <t>SMS002</t>
  </si>
  <si>
    <t>SMS003</t>
  </si>
  <si>
    <t>SMS004</t>
  </si>
  <si>
    <t>SMS060</t>
  </si>
  <si>
    <t>SMS020</t>
  </si>
  <si>
    <t>SMS023</t>
  </si>
  <si>
    <t>SMS026</t>
  </si>
  <si>
    <t>SMS029</t>
  </si>
  <si>
    <t>SMS031</t>
  </si>
  <si>
    <t>SMS032</t>
  </si>
  <si>
    <t>SMS034</t>
  </si>
  <si>
    <t>SMS059</t>
  </si>
  <si>
    <t>SMS048</t>
  </si>
  <si>
    <t>SMS049</t>
  </si>
  <si>
    <t>SMS051</t>
  </si>
  <si>
    <t>SMS058</t>
  </si>
  <si>
    <t>SMS006</t>
  </si>
  <si>
    <t>SMS009</t>
  </si>
  <si>
    <t>SMS010</t>
  </si>
  <si>
    <t>SMS011</t>
  </si>
  <si>
    <t>SMS012</t>
  </si>
  <si>
    <t>SMS013</t>
  </si>
  <si>
    <t>SMS014</t>
  </si>
  <si>
    <t>SMS022</t>
  </si>
  <si>
    <t>SMS036</t>
  </si>
  <si>
    <t>SMS040</t>
  </si>
  <si>
    <t>SMS042</t>
  </si>
  <si>
    <t>SMS043</t>
  </si>
  <si>
    <t>SMS053</t>
  </si>
  <si>
    <t>SMS001</t>
  </si>
  <si>
    <t>SMS007</t>
  </si>
  <si>
    <t>SMS015</t>
  </si>
  <si>
    <t>SMS016</t>
  </si>
  <si>
    <t>SMS017</t>
  </si>
  <si>
    <t>SMS019</t>
  </si>
  <si>
    <t>SMS021</t>
  </si>
  <si>
    <t>SMS024</t>
  </si>
  <si>
    <t>SMS061</t>
  </si>
  <si>
    <t>SMS027</t>
  </si>
  <si>
    <t>SMS028</t>
  </si>
  <si>
    <t>SMS030</t>
  </si>
  <si>
    <t>SMS035</t>
  </si>
  <si>
    <t>SMS038</t>
  </si>
  <si>
    <t>SMS039</t>
  </si>
  <si>
    <t>SMS041</t>
  </si>
  <si>
    <t>SMS045</t>
  </si>
  <si>
    <t>SMS046</t>
  </si>
  <si>
    <t>SMS050</t>
  </si>
  <si>
    <t>SMS056</t>
  </si>
  <si>
    <t>SMS057</t>
  </si>
  <si>
    <t>REGIONE</t>
  </si>
  <si>
    <t xml:space="preserve">Totale
</t>
  </si>
  <si>
    <t xml:space="preserve">Donne
</t>
  </si>
  <si>
    <t xml:space="preserve">Uomini
</t>
  </si>
  <si>
    <t>010</t>
  </si>
  <si>
    <t>PIEMONTE</t>
  </si>
  <si>
    <t>020</t>
  </si>
  <si>
    <t>VALLE D'AOSTA</t>
  </si>
  <si>
    <t>030</t>
  </si>
  <si>
    <t>LOMBARDIA</t>
  </si>
  <si>
    <t>041</t>
  </si>
  <si>
    <t>PROV.A.BOLZANO</t>
  </si>
  <si>
    <t>042</t>
  </si>
  <si>
    <t>PROV.A.TRENTO</t>
  </si>
  <si>
    <t>050</t>
  </si>
  <si>
    <t>VENETO</t>
  </si>
  <si>
    <t>060</t>
  </si>
  <si>
    <t>FRIULI V.GIULIA</t>
  </si>
  <si>
    <t>070</t>
  </si>
  <si>
    <t>LIGURIA</t>
  </si>
  <si>
    <t>080</t>
  </si>
  <si>
    <t>EMILIA ROMAGNA</t>
  </si>
  <si>
    <t>090</t>
  </si>
  <si>
    <t>TOSCANA</t>
  </si>
  <si>
    <t>100</t>
  </si>
  <si>
    <t>UMBRIA</t>
  </si>
  <si>
    <t>110</t>
  </si>
  <si>
    <t>MARCHE</t>
  </si>
  <si>
    <t>120</t>
  </si>
  <si>
    <t>LAZIO</t>
  </si>
  <si>
    <t>130</t>
  </si>
  <si>
    <t>ABRUZZO</t>
  </si>
  <si>
    <t>140</t>
  </si>
  <si>
    <t>MOLISE</t>
  </si>
  <si>
    <t>150</t>
  </si>
  <si>
    <t>CAMPANIA</t>
  </si>
  <si>
    <t>160</t>
  </si>
  <si>
    <t>PUGLIA</t>
  </si>
  <si>
    <t>170</t>
  </si>
  <si>
    <t>BASILICATA</t>
  </si>
  <si>
    <t>180</t>
  </si>
  <si>
    <t>CALABRIA</t>
  </si>
  <si>
    <t>190</t>
  </si>
  <si>
    <t>SICILIA</t>
  </si>
  <si>
    <t>200</t>
  </si>
  <si>
    <t>SARDEGNA</t>
  </si>
  <si>
    <t>Somma:</t>
  </si>
  <si>
    <t>Età anagrafica media e quota over 60 anni per ruolo e sesso</t>
  </si>
  <si>
    <t>RUOLO DI APPARTENENZA</t>
  </si>
  <si>
    <t>Età media</t>
  </si>
  <si>
    <t xml:space="preserve">60 anni e oltre
</t>
  </si>
  <si>
    <t xml:space="preserve">ALTRO PERSONALE		</t>
  </si>
  <si>
    <t>Totale cessato</t>
  </si>
  <si>
    <t xml:space="preserve">Totale cessati puri
</t>
  </si>
  <si>
    <t>Piemonte</t>
  </si>
  <si>
    <t>Valle d'Aosta</t>
  </si>
  <si>
    <t>Lombardia</t>
  </si>
  <si>
    <t>Prov.A. Bolzano</t>
  </si>
  <si>
    <t>Prov. A. Trento</t>
  </si>
  <si>
    <t>Veneto</t>
  </si>
  <si>
    <t>Friuli.V.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</si>
  <si>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</si>
  <si>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</si>
  <si>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</si>
  <si>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</si>
  <si>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</si>
  <si>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</si>
  <si>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</si>
  <si>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</si>
  <si>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</si>
  <si>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</si>
  <si>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</si>
  <si>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</si>
  <si>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</si>
  <si>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</si>
  <si>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 assunti</t>
  </si>
  <si>
    <t xml:space="preserve">Totale assunti puri
</t>
  </si>
  <si>
    <t xml:space="preserve">Totale assunti
</t>
  </si>
  <si>
    <t xml:space="preserve"> RUOLO AMMINISTRATIVO 	</t>
  </si>
  <si>
    <t>Elaborazioni a cura della Direzione generale del sistema informativo e statistico su dati del conto annuale - Tab. 5</t>
  </si>
  <si>
    <t>comprende tutto il personale</t>
  </si>
  <si>
    <t>PERSONALE ANNO DI RIFERIMENTO 2012</t>
  </si>
  <si>
    <t>PERSONALE ANNO DI RIFERIMENTO 2020</t>
  </si>
  <si>
    <t>ASSUNTI PURI (PER CONCORSO)</t>
  </si>
  <si>
    <t>di cui DIMISSIONARI</t>
  </si>
  <si>
    <t>CON INCARICHI STRUTTURA</t>
  </si>
  <si>
    <t>CESSATI DAL SERVIZIO</t>
  </si>
  <si>
    <t>Totale cessati</t>
  </si>
  <si>
    <t>PROFILO RUOLO RICERCA SANITARIA</t>
  </si>
  <si>
    <t>PERSONALE A TEMPO INDETERMINATO E PERSONALE DIRIGENTE PER CATEGORIA E TIPO RAPPORTO DI LAVORO - ANNO 2021 (31/12/2021)</t>
  </si>
  <si>
    <t>PERSONALE A TEMPO INDETERMINATO E PERSONALE DIRIGENTE PER CATEGORIA E ZONA GEOGRAFICA - ANNO 2021 (31/12/2021)</t>
  </si>
  <si>
    <t>PERSONALE A TEMPO INDETERMINATO E PERSONALE DIRIGENTE PER CATEGORIA TIPO STRUTTURA  - ANNO 2021 (31/12/2021)</t>
  </si>
  <si>
    <t>PERSONALE A TEMPO INDETERMINATO E PERSONALE DIRIGENTE PER RUOLO E TIPO STRUTTURA  - ANNO 2021 (31/12/2021)</t>
  </si>
  <si>
    <t>DISTRIBUZIONE REGIONALE DEL PERSONALE A TEMPO INDETERMINATO E PERSONALE DIRIGENTE PER RUOLO  - ANNO 2021 (31/12/2021)</t>
  </si>
  <si>
    <t>Personale Dirigente a tempo indeterminato per categoria e tipo incarico  e genere – anno 2021 (31/12/2021)</t>
  </si>
  <si>
    <t>PERSONALE A TEMPO INDETERMINATO E PERSONALE DIRIGENTE PER CATEGORIA E PER CLASSI DI ANZIANITA' DI SERVIZIO - ANNO 2021 (31/12/2021)</t>
  </si>
  <si>
    <t>Personale a tempo indeterminato e personale dirigente per classi di anzianità di servizio al 31/12/2021</t>
  </si>
  <si>
    <t>PERSONALE A TEMPO INDETERMINATO E PERSONALE DIRIGENTE PER CATEGORIA E PER CLASSI DI ETA' - ANNO 2021 (31/12/2021)</t>
  </si>
  <si>
    <t>PERSONALE A TEMPO INDETERMINATO E PERSONALE DIRIGENTE PER CATEGORIA E CLASSI DI ETA' - ANNO 2021 (31/12/2021)</t>
  </si>
  <si>
    <t>PERSONALE A TEMPO INDETERMINATO E PERSONALE DIRIGENTE PER RUOLO E CLASSI DI ETA' - ANNO 2021 (31/12/2021)</t>
  </si>
  <si>
    <t>PERSONALE CON RAPPORTO DI LAVORO FLESSIBILE PER CATEGORIA ANNO 2021 (31/12/2021)</t>
  </si>
  <si>
    <t>PERSONALE CON RAPPORTO DI LAVORO FLESSIBILE PER CATEGORIA E ZONA GEOGRAFICA ANNO 2021 (31/12/2021)</t>
  </si>
  <si>
    <t>DISTRIBUZIONE  DEL PERSONALE CON RAPPORTO DI LAVORO A TEMPO DETERMINATO PER TIPO STRUTTURA ANNO 2021 (31/12/2021)</t>
  </si>
  <si>
    <t>DISTRIBUZIONE REGIONALE DEL PERSONALE CON RAPPORTO DETERMINATO PER RUOLO ANNO 2021 (31/12/2021)</t>
  </si>
  <si>
    <t>PERSONALE UNIVERSITARIO PER CATEGORIA PER TIPO DI RAPPORTO DI LAVORO E SESSO - ANNO 2021 (31/12/2021)</t>
  </si>
  <si>
    <t>DISTRIBUZIONE REGIONALE DEL PERSONALE UNIVERSITARIO PER RUOLO - ANNO 2021 (31/12/2021)</t>
  </si>
  <si>
    <t>PERSONALE UNIVERSITARIO PER CATEGORIA E TIPO DI STRUTTURA - ANNO 2021 (31/12/2021)</t>
  </si>
  <si>
    <t>PERSONALE A TEMPO INDETERMINATO E PERSONALE DIRIGENTE CESSATO DAL SERVIZIO NEL CORSO DELL'ANNO 2021 PER CATEGORIA</t>
  </si>
  <si>
    <t>DISTRIBUZIONE REGIONALE DEL PERSONALE A TEMPO INDETERMINATO E PERSONALE DIRIGENTE CESSATO NELL' ANNO 2021 PER RUOLO</t>
  </si>
  <si>
    <t>DISTRIBUZIONE REGIONALE DEL PERSONALE MEDICO ED INFERMIERISTICO  CESSATO NELL' ANNO 2021</t>
  </si>
  <si>
    <t>PERSONALE A TEMPO INDETERMINATO E PERSONALE DIRIGENTE CESSATO DAL SERVIZIO NEL CORSO DELL'ANNO 2021 PER CATEGORIA E TIPO STRUTTURA</t>
  </si>
  <si>
    <t>PERSONALE A TEMPO INDETERMINATO E PERSONALE DIRIGENTE ASSUNTO IN  SERVIZIO NEL CORSO DELL'ANNO 2021 PER CATEGORIA</t>
  </si>
  <si>
    <t>DISTRIBUZIONE REGIONALE DEL PERSONALE A TEMPO INDETERMINATO E PERSONALE DIRIGENTE ASSUNTO NELL' ANNO 2021 PER RUOLO</t>
  </si>
  <si>
    <t>DISTRIBUZIONE REGIONALE DEL PERSONALE MEDICO ED INFERMIERISTICO  ASSUNTO NELL' ANNO 2021</t>
  </si>
  <si>
    <t>PERSONALE DELLE STRUTTURE DI RICOVERO EQUIPARATE ALLE PUBBLICHE PER CATEGORIA E TIPO DI RAPPORTO DI LAVORO ANNO 2021 (31/12/2021)</t>
  </si>
  <si>
    <t>DISTRIBUZIONE REGIONALE DEL PERSONALE DELLE STRUTTURE EQUIPARATE ALLE PUBBLICHE PER RUOLO  ANNO 2021 (31/12/2021)</t>
  </si>
  <si>
    <t>PERSONALE DELLE CASE DI CURA PRIVATE CONVENZIONATE PER CATEGORIA E SESSO ANNO 2021 (31/12/2021)</t>
  </si>
  <si>
    <t>DISTRIBUZIONE REGIONALE DEL PERSONALE DELLE CASE DI CURA PRIVATE CONVENZIONATE PER RUOLO  ANNO 2021 (31/12/2021)</t>
  </si>
  <si>
    <t>PERSONALE DELLE CASE DI CURA PRIVATE NON CONVENZIONATE PER CATEGORIA E SESSO ANNO 2021 (31/12/2021)</t>
  </si>
  <si>
    <t>DISTRIBUZIONE REGIONALE DEL PERSONALE DELLE CASE DI CURA PRIVATE NON CONVENZIONATE PER RUOLO  ANNO 2021 (31/12/2021)</t>
  </si>
  <si>
    <t>PERSONALE PER FIGURA PROFESSIONALE TIPO DI RAPPORTO DI LAVORO -  ANNO 2021 (31/12/2021)</t>
  </si>
  <si>
    <t>PERSONALE PER FIGURA PROFESSIONALE TIPO DI STRUTTURA -  ANNO 2021 (31/12/2021)</t>
  </si>
  <si>
    <t>PERSONALE PER FIGURA PROFESSIONALE PER REGIONE -  ANNO 2021 (31/12/2021)</t>
  </si>
  <si>
    <t>DIRIGENTI MEDICI PER SPECIALITA' E TIPO STRUTTURA SANITARIA - ANNO 2021 (31/12/2021)</t>
  </si>
  <si>
    <t>MEDICI SPECIALISTI CONVENZIONATI PER SPECIALITA' E TIPO STRUTTURA SANITARIA - ANNO 2021 (31/12/2021)</t>
  </si>
  <si>
    <t>DIRIGENTI MEDICI PER SPECIALITA, TIPO DI RAPPORTO DI LAVORO  - ANNO 2021 (31/12/2021)</t>
  </si>
  <si>
    <t>PERSONALE PER FIGURA PROFESSIONALE TIPO DI RAPPORTO DI LAVORO -  ANNO 2021 (31/12/20210)</t>
  </si>
  <si>
    <t>PERSONALE PER FIGURA PROFESSIONALE TIPO DI RAPPORTO DI LAVORO E REGIONE-  ANNO 2021 (31/12/2021)</t>
  </si>
  <si>
    <t>DIRIGENTI MEDICI PER SPECIALITA' E TIPO DI RAPPORTO DI LAVORO - ANNO 2021 (31/12/2021)</t>
  </si>
  <si>
    <t>PERSONALE ANNO DI RIFERIMENTO 2021</t>
  </si>
  <si>
    <t>DIRIGENTI SANITARI NON MEDICI   di cui</t>
  </si>
  <si>
    <t xml:space="preserve">INFERMIERI DI FAMIGLIA O DI COMUNITA' A TEMPO INDETERMINATO RECLUTATE AI SENSI DELL'ART. 1 COMMA 5 D. 34/2020 PRESENTI AL 31/12/2021 </t>
  </si>
  <si>
    <t>Numero unità</t>
  </si>
  <si>
    <t>Elaborazioni a cura della Direzione generale del sistema informativo e statistico su dati del conto annuale - Scheda informativa 1</t>
  </si>
  <si>
    <r>
      <t>Rapporto flessibile (</t>
    </r>
    <r>
      <rPr>
        <sz val="8"/>
        <color theme="0"/>
        <rFont val="Arial"/>
        <family val="2"/>
      </rPr>
      <t>Tempo determinato,</t>
    </r>
    <r>
      <rPr>
        <b/>
        <sz val="8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Formazione lavoro, Interinale, LSU, Telelavoro/Smart working)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</si>
</sst>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#,##0.0%"/>
    <numFmt numFmtId="169" formatCode="0.0"/>
    <numFmt numFmtId="170" formatCode="#,##0.00%"/>
    <numFmt numFmtId="171" formatCode="#,##0.0"/>
    <numFmt numFmtId="172" formatCode="_-* #,##0_-;\-* #,##0_-;_-* &quot;-&quot;??_-;_-@_-"/>
    <numFmt numFmtId="173" formatCode="0.0%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4"/>
      <color theme="1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6"/>
      <color theme="0"/>
      <name val="Arial"/>
      <family val="2"/>
    </font>
    <font>
      <sz val="9"/>
      <color theme="0"/>
      <name val="Arial"/>
      <family val="2"/>
    </font>
    <font>
      <b/>
      <sz val="9"/>
      <color rgb="FF333333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6"/>
      <color rgb="FF000000"/>
      <name val="Arial"/>
      <family val="2"/>
    </font>
    <font>
      <sz val="9"/>
      <color rgb="FF333333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8"/>
      <color rgb="FF000000"/>
      <name val="Arial"/>
      <family val="2"/>
    </font>
    <font>
      <b/>
      <sz val="6"/>
      <color theme="0"/>
      <name val="Arial"/>
      <family val="2"/>
    </font>
    <font>
      <sz val="10"/>
      <color rgb="FF000000"/>
      <name val="Arial"/>
    </font>
    <font>
      <i/>
      <sz val="9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6000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005F00"/>
        <bgColor indexed="64"/>
      </patternFill>
    </fill>
    <fill>
      <patternFill patternType="solid">
        <fgColor rgb="FF005F00"/>
        <bgColor indexed="9"/>
      </patternFill>
    </fill>
    <fill>
      <patternFill patternType="solid">
        <fgColor rgb="FF005F00"/>
        <bgColor rgb="FFFFFFFF"/>
      </patternFill>
    </fill>
    <fill>
      <patternFill patternType="solid">
        <fgColor rgb="FF006000"/>
        <bgColor indexed="9"/>
      </patternFill>
    </fill>
    <fill>
      <patternFill patternType="solid">
        <fgColor theme="0" tint="-4.9989318521683403E-2"/>
        <bgColor indexed="9"/>
      </patternFill>
    </fill>
  </fills>
  <borders count="16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3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CACAD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rgb="FFCACAD9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3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medium">
        <color indexed="64"/>
      </right>
      <top style="thin">
        <color indexed="3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rgb="FF3877A6"/>
      </left>
      <right/>
      <top style="thin">
        <color rgb="FF3877A6"/>
      </top>
      <bottom style="thin">
        <color rgb="FF3877A6"/>
      </bottom>
      <diagonal/>
    </border>
    <border>
      <left style="thin">
        <color rgb="FF3877A6"/>
      </left>
      <right/>
      <top style="thin">
        <color rgb="FFCAC9D9"/>
      </top>
      <bottom style="thin">
        <color rgb="FF3877A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8">
    <xf numFmtId="0" fontId="0" fillId="0" borderId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8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</cellStyleXfs>
  <cellXfs count="78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0" borderId="0" xfId="0" applyFont="1"/>
    <xf numFmtId="0" fontId="7" fillId="2" borderId="14" xfId="0" applyFont="1" applyFill="1" applyBorder="1" applyAlignment="1">
      <alignment horizontal="left"/>
    </xf>
    <xf numFmtId="166" fontId="7" fillId="2" borderId="14" xfId="1" applyNumberFormat="1" applyFont="1" applyFill="1" applyBorder="1" applyAlignment="1">
      <alignment horizontal="right" wrapText="1"/>
    </xf>
    <xf numFmtId="0" fontId="9" fillId="0" borderId="0" xfId="0" applyFont="1"/>
    <xf numFmtId="0" fontId="9" fillId="3" borderId="22" xfId="0" applyFont="1" applyFill="1" applyBorder="1" applyAlignment="1">
      <alignment horizontal="left"/>
    </xf>
    <xf numFmtId="166" fontId="7" fillId="2" borderId="23" xfId="1" applyNumberFormat="1" applyFont="1" applyFill="1" applyBorder="1" applyAlignment="1">
      <alignment horizontal="right"/>
    </xf>
    <xf numFmtId="166" fontId="7" fillId="2" borderId="8" xfId="1" applyNumberFormat="1" applyFont="1" applyFill="1" applyBorder="1" applyAlignment="1">
      <alignment horizontal="right" vertical="center"/>
    </xf>
    <xf numFmtId="167" fontId="7" fillId="2" borderId="23" xfId="1" applyNumberFormat="1" applyFont="1" applyFill="1" applyBorder="1" applyAlignment="1">
      <alignment horizontal="right"/>
    </xf>
    <xf numFmtId="167" fontId="7" fillId="2" borderId="8" xfId="1" applyNumberFormat="1" applyFont="1" applyFill="1" applyBorder="1" applyAlignment="1">
      <alignment horizontal="right"/>
    </xf>
    <xf numFmtId="0" fontId="9" fillId="3" borderId="24" xfId="0" applyFont="1" applyFill="1" applyBorder="1" applyAlignment="1">
      <alignment horizontal="left"/>
    </xf>
    <xf numFmtId="166" fontId="7" fillId="2" borderId="14" xfId="1" applyNumberFormat="1" applyFont="1" applyFill="1" applyBorder="1" applyAlignment="1">
      <alignment horizontal="right"/>
    </xf>
    <xf numFmtId="166" fontId="7" fillId="2" borderId="25" xfId="1" applyNumberFormat="1" applyFont="1" applyFill="1" applyBorder="1" applyAlignment="1">
      <alignment horizontal="right" vertical="center"/>
    </xf>
    <xf numFmtId="167" fontId="7" fillId="2" borderId="14" xfId="1" applyNumberFormat="1" applyFont="1" applyFill="1" applyBorder="1" applyAlignment="1">
      <alignment horizontal="right"/>
    </xf>
    <xf numFmtId="167" fontId="7" fillId="2" borderId="25" xfId="1" applyNumberFormat="1" applyFont="1" applyFill="1" applyBorder="1" applyAlignment="1">
      <alignment horizontal="right" vertical="center"/>
    </xf>
    <xf numFmtId="166" fontId="7" fillId="2" borderId="15" xfId="1" applyNumberFormat="1" applyFont="1" applyFill="1" applyBorder="1" applyAlignment="1">
      <alignment horizontal="right"/>
    </xf>
    <xf numFmtId="166" fontId="7" fillId="2" borderId="26" xfId="1" applyNumberFormat="1" applyFont="1" applyFill="1" applyBorder="1" applyAlignment="1">
      <alignment horizontal="right" vertical="center"/>
    </xf>
    <xf numFmtId="167" fontId="7" fillId="2" borderId="15" xfId="1" applyNumberFormat="1" applyFont="1" applyFill="1" applyBorder="1" applyAlignment="1">
      <alignment horizontal="right"/>
    </xf>
    <xf numFmtId="167" fontId="7" fillId="2" borderId="26" xfId="1" applyNumberFormat="1" applyFont="1" applyFill="1" applyBorder="1" applyAlignment="1">
      <alignment horizontal="right" vertical="center"/>
    </xf>
    <xf numFmtId="0" fontId="12" fillId="0" borderId="0" xfId="0" applyFont="1"/>
    <xf numFmtId="0" fontId="6" fillId="2" borderId="24" xfId="0" applyFont="1" applyFill="1" applyBorder="1" applyAlignment="1">
      <alignment horizontal="left"/>
    </xf>
    <xf numFmtId="166" fontId="6" fillId="2" borderId="14" xfId="1" applyNumberFormat="1" applyFont="1" applyFill="1" applyBorder="1" applyAlignment="1">
      <alignment horizontal="right" wrapText="1"/>
    </xf>
    <xf numFmtId="166" fontId="6" fillId="0" borderId="14" xfId="1" applyNumberFormat="1" applyFont="1" applyFill="1" applyBorder="1" applyAlignment="1">
      <alignment horizontal="right" wrapText="1"/>
    </xf>
    <xf numFmtId="167" fontId="7" fillId="2" borderId="14" xfId="1" applyNumberFormat="1" applyFont="1" applyFill="1" applyBorder="1" applyAlignment="1">
      <alignment horizontal="right" wrapText="1"/>
    </xf>
    <xf numFmtId="167" fontId="7" fillId="0" borderId="14" xfId="1" applyNumberFormat="1" applyFont="1" applyFill="1" applyBorder="1" applyAlignment="1">
      <alignment horizontal="right" wrapText="1"/>
    </xf>
    <xf numFmtId="167" fontId="7" fillId="2" borderId="25" xfId="1" applyNumberFormat="1" applyFont="1" applyFill="1" applyBorder="1" applyAlignment="1">
      <alignment horizontal="right" wrapText="1"/>
    </xf>
    <xf numFmtId="166" fontId="6" fillId="2" borderId="15" xfId="1" applyNumberFormat="1" applyFont="1" applyFill="1" applyBorder="1" applyAlignment="1">
      <alignment horizontal="right" wrapText="1"/>
    </xf>
    <xf numFmtId="166" fontId="6" fillId="0" borderId="15" xfId="1" applyNumberFormat="1" applyFont="1" applyFill="1" applyBorder="1" applyAlignment="1">
      <alignment horizontal="right" wrapText="1"/>
    </xf>
    <xf numFmtId="167" fontId="7" fillId="2" borderId="15" xfId="1" applyNumberFormat="1" applyFont="1" applyFill="1" applyBorder="1" applyAlignment="1">
      <alignment horizontal="right" wrapText="1"/>
    </xf>
    <xf numFmtId="167" fontId="7" fillId="2" borderId="26" xfId="1" applyNumberFormat="1" applyFont="1" applyFill="1" applyBorder="1" applyAlignment="1">
      <alignment horizontal="right" wrapText="1"/>
    </xf>
    <xf numFmtId="166" fontId="5" fillId="2" borderId="0" xfId="1" applyNumberFormat="1" applyFont="1" applyFill="1" applyBorder="1" applyAlignment="1">
      <alignment horizontal="right" vertical="center"/>
    </xf>
    <xf numFmtId="166" fontId="0" fillId="0" borderId="0" xfId="0" applyNumberFormat="1"/>
    <xf numFmtId="0" fontId="7" fillId="2" borderId="24" xfId="0" applyFont="1" applyFill="1" applyBorder="1" applyAlignment="1">
      <alignment horizontal="left"/>
    </xf>
    <xf numFmtId="0" fontId="0" fillId="4" borderId="0" xfId="0" applyFill="1"/>
    <xf numFmtId="166" fontId="0" fillId="4" borderId="0" xfId="0" applyNumberFormat="1" applyFill="1"/>
    <xf numFmtId="0" fontId="13" fillId="4" borderId="0" xfId="0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right" wrapText="1"/>
    </xf>
    <xf numFmtId="166" fontId="14" fillId="3" borderId="0" xfId="1" applyNumberFormat="1" applyFont="1" applyFill="1" applyBorder="1" applyAlignment="1">
      <alignment horizontal="right" vertical="center"/>
    </xf>
    <xf numFmtId="166" fontId="7" fillId="2" borderId="25" xfId="1" applyNumberFormat="1" applyFont="1" applyFill="1" applyBorder="1" applyAlignment="1">
      <alignment horizontal="right" wrapText="1"/>
    </xf>
    <xf numFmtId="167" fontId="0" fillId="0" borderId="14" xfId="1" applyNumberFormat="1" applyFont="1" applyFill="1" applyBorder="1"/>
    <xf numFmtId="167" fontId="0" fillId="0" borderId="25" xfId="1" applyNumberFormat="1" applyFont="1" applyFill="1" applyBorder="1"/>
    <xf numFmtId="167" fontId="0" fillId="0" borderId="15" xfId="1" applyNumberFormat="1" applyFont="1" applyFill="1" applyBorder="1"/>
    <xf numFmtId="167" fontId="0" fillId="0" borderId="26" xfId="1" applyNumberFormat="1" applyFont="1" applyFill="1" applyBorder="1"/>
    <xf numFmtId="0" fontId="7" fillId="2" borderId="46" xfId="0" applyFont="1" applyFill="1" applyBorder="1" applyAlignment="1">
      <alignment horizontal="left"/>
    </xf>
    <xf numFmtId="167" fontId="0" fillId="0" borderId="20" xfId="1" applyNumberFormat="1" applyFont="1" applyBorder="1"/>
    <xf numFmtId="167" fontId="0" fillId="0" borderId="21" xfId="1" applyNumberFormat="1" applyFont="1" applyBorder="1"/>
    <xf numFmtId="0" fontId="7" fillId="2" borderId="0" xfId="0" applyFont="1" applyFill="1" applyAlignment="1">
      <alignment horizontal="left"/>
    </xf>
    <xf numFmtId="167" fontId="0" fillId="0" borderId="0" xfId="1" applyNumberFormat="1" applyFont="1" applyBorder="1"/>
    <xf numFmtId="0" fontId="15" fillId="0" borderId="0" xfId="0" applyFont="1" applyAlignment="1">
      <alignment horizontal="left" vertical="center" readingOrder="1"/>
    </xf>
    <xf numFmtId="0" fontId="10" fillId="0" borderId="0" xfId="0" applyFont="1"/>
    <xf numFmtId="0" fontId="17" fillId="2" borderId="48" xfId="0" applyFont="1" applyFill="1" applyBorder="1" applyAlignment="1">
      <alignment horizontal="left" wrapText="1"/>
    </xf>
    <xf numFmtId="3" fontId="17" fillId="2" borderId="48" xfId="0" applyNumberFormat="1" applyFont="1" applyFill="1" applyBorder="1" applyAlignment="1">
      <alignment horizontal="right" wrapText="1"/>
    </xf>
    <xf numFmtId="168" fontId="17" fillId="2" borderId="48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left" vertical="center"/>
    </xf>
    <xf numFmtId="0" fontId="19" fillId="5" borderId="0" xfId="4" applyFont="1" applyFill="1" applyAlignment="1">
      <alignment horizontal="left"/>
    </xf>
    <xf numFmtId="0" fontId="21" fillId="0" borderId="0" xfId="0" applyFont="1"/>
    <xf numFmtId="0" fontId="6" fillId="2" borderId="58" xfId="0" applyFont="1" applyFill="1" applyBorder="1" applyAlignment="1">
      <alignment horizontal="left" wrapText="1"/>
    </xf>
    <xf numFmtId="169" fontId="17" fillId="2" borderId="14" xfId="0" applyNumberFormat="1" applyFont="1" applyFill="1" applyBorder="1" applyAlignment="1">
      <alignment horizontal="right"/>
    </xf>
    <xf numFmtId="169" fontId="17" fillId="2" borderId="25" xfId="0" applyNumberFormat="1" applyFont="1" applyFill="1" applyBorder="1" applyAlignment="1">
      <alignment horizontal="right"/>
    </xf>
    <xf numFmtId="0" fontId="18" fillId="0" borderId="0" xfId="4"/>
    <xf numFmtId="0" fontId="6" fillId="2" borderId="49" xfId="0" applyFont="1" applyFill="1" applyBorder="1" applyAlignment="1">
      <alignment horizontal="left" vertical="center" wrapText="1"/>
    </xf>
    <xf numFmtId="170" fontId="17" fillId="2" borderId="48" xfId="0" applyNumberFormat="1" applyFont="1" applyFill="1" applyBorder="1" applyAlignment="1">
      <alignment horizontal="right" wrapText="1"/>
    </xf>
    <xf numFmtId="0" fontId="6" fillId="2" borderId="4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6" fillId="2" borderId="49" xfId="0" applyFont="1" applyFill="1" applyBorder="1" applyAlignment="1">
      <alignment horizontal="left" wrapText="1"/>
    </xf>
    <xf numFmtId="3" fontId="6" fillId="2" borderId="49" xfId="0" applyNumberFormat="1" applyFont="1" applyFill="1" applyBorder="1" applyAlignment="1">
      <alignment horizontal="right" wrapText="1"/>
    </xf>
    <xf numFmtId="0" fontId="6" fillId="2" borderId="48" xfId="0" applyFont="1" applyFill="1" applyBorder="1" applyAlignment="1">
      <alignment horizontal="left" wrapText="1"/>
    </xf>
    <xf numFmtId="3" fontId="6" fillId="2" borderId="48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6" fontId="6" fillId="2" borderId="49" xfId="1" applyNumberFormat="1" applyFont="1" applyFill="1" applyBorder="1" applyAlignment="1">
      <alignment horizontal="right" wrapText="1"/>
    </xf>
    <xf numFmtId="171" fontId="6" fillId="2" borderId="49" xfId="0" applyNumberFormat="1" applyFont="1" applyFill="1" applyBorder="1" applyAlignment="1">
      <alignment horizontal="right" wrapText="1"/>
    </xf>
    <xf numFmtId="166" fontId="6" fillId="2" borderId="48" xfId="1" applyNumberFormat="1" applyFont="1" applyFill="1" applyBorder="1" applyAlignment="1">
      <alignment horizontal="right" wrapText="1"/>
    </xf>
    <xf numFmtId="171" fontId="6" fillId="2" borderId="48" xfId="0" applyNumberFormat="1" applyFont="1" applyFill="1" applyBorder="1" applyAlignment="1">
      <alignment horizontal="right" wrapText="1"/>
    </xf>
    <xf numFmtId="0" fontId="6" fillId="2" borderId="47" xfId="0" applyFont="1" applyFill="1" applyBorder="1" applyAlignment="1">
      <alignment horizontal="left" wrapText="1"/>
    </xf>
    <xf numFmtId="166" fontId="6" fillId="2" borderId="47" xfId="1" applyNumberFormat="1" applyFont="1" applyFill="1" applyBorder="1" applyAlignment="1">
      <alignment horizontal="right" wrapText="1"/>
    </xf>
    <xf numFmtId="171" fontId="6" fillId="2" borderId="47" xfId="0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vertical="center" wrapText="1"/>
    </xf>
    <xf numFmtId="0" fontId="6" fillId="2" borderId="69" xfId="0" applyFont="1" applyFill="1" applyBorder="1" applyAlignment="1">
      <alignment horizontal="left" wrapText="1"/>
    </xf>
    <xf numFmtId="3" fontId="6" fillId="2" borderId="8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0" fontId="6" fillId="2" borderId="70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right"/>
    </xf>
    <xf numFmtId="3" fontId="6" fillId="2" borderId="71" xfId="0" applyNumberFormat="1" applyFont="1" applyFill="1" applyBorder="1" applyAlignment="1">
      <alignment horizontal="left" wrapText="1"/>
    </xf>
    <xf numFmtId="3" fontId="7" fillId="2" borderId="55" xfId="0" applyNumberFormat="1" applyFont="1" applyFill="1" applyBorder="1" applyAlignment="1">
      <alignment horizontal="right" wrapText="1"/>
    </xf>
    <xf numFmtId="3" fontId="7" fillId="2" borderId="71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49" fontId="7" fillId="2" borderId="69" xfId="0" applyNumberFormat="1" applyFont="1" applyFill="1" applyBorder="1" applyAlignment="1">
      <alignment horizontal="left" wrapText="1"/>
    </xf>
    <xf numFmtId="3" fontId="7" fillId="2" borderId="25" xfId="0" applyNumberFormat="1" applyFont="1" applyFill="1" applyBorder="1"/>
    <xf numFmtId="3" fontId="7" fillId="0" borderId="25" xfId="0" applyNumberFormat="1" applyFont="1" applyBorder="1"/>
    <xf numFmtId="3" fontId="5" fillId="2" borderId="8" xfId="0" applyNumberFormat="1" applyFont="1" applyFill="1" applyBorder="1"/>
    <xf numFmtId="0" fontId="22" fillId="2" borderId="0" xfId="0" applyFont="1" applyFill="1" applyAlignment="1">
      <alignment vertical="center"/>
    </xf>
    <xf numFmtId="0" fontId="0" fillId="0" borderId="0" xfId="0" applyAlignment="1">
      <alignment wrapText="1"/>
    </xf>
    <xf numFmtId="3" fontId="6" fillId="2" borderId="80" xfId="0" applyNumberFormat="1" applyFont="1" applyFill="1" applyBorder="1" applyAlignment="1">
      <alignment horizontal="left" wrapText="1"/>
    </xf>
    <xf numFmtId="3" fontId="7" fillId="2" borderId="14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3" fontId="6" fillId="2" borderId="75" xfId="0" applyNumberFormat="1" applyFont="1" applyFill="1" applyBorder="1" applyAlignment="1">
      <alignment horizontal="left" wrapText="1"/>
    </xf>
    <xf numFmtId="3" fontId="7" fillId="2" borderId="15" xfId="0" applyNumberFormat="1" applyFont="1" applyFill="1" applyBorder="1" applyAlignment="1">
      <alignment horizontal="right"/>
    </xf>
    <xf numFmtId="3" fontId="7" fillId="2" borderId="26" xfId="0" applyNumberFormat="1" applyFont="1" applyFill="1" applyBorder="1" applyAlignment="1">
      <alignment horizontal="right"/>
    </xf>
    <xf numFmtId="0" fontId="26" fillId="2" borderId="0" xfId="0" applyFont="1" applyFill="1" applyAlignment="1">
      <alignment vertical="center"/>
    </xf>
    <xf numFmtId="3" fontId="7" fillId="2" borderId="44" xfId="0" applyNumberFormat="1" applyFont="1" applyFill="1" applyBorder="1" applyAlignment="1">
      <alignment horizontal="left"/>
    </xf>
    <xf numFmtId="166" fontId="7" fillId="2" borderId="25" xfId="1" applyNumberFormat="1" applyFont="1" applyFill="1" applyBorder="1" applyAlignment="1">
      <alignment horizontal="right"/>
    </xf>
    <xf numFmtId="166" fontId="9" fillId="0" borderId="14" xfId="1" applyNumberFormat="1" applyFont="1" applyBorder="1"/>
    <xf numFmtId="166" fontId="9" fillId="0" borderId="25" xfId="1" applyNumberFormat="1" applyFont="1" applyBorder="1"/>
    <xf numFmtId="3" fontId="7" fillId="2" borderId="45" xfId="0" applyNumberFormat="1" applyFont="1" applyFill="1" applyBorder="1" applyAlignment="1">
      <alignment horizontal="left"/>
    </xf>
    <xf numFmtId="166" fontId="7" fillId="2" borderId="26" xfId="1" applyNumberFormat="1" applyFont="1" applyFill="1" applyBorder="1" applyAlignment="1">
      <alignment horizontal="right"/>
    </xf>
    <xf numFmtId="166" fontId="9" fillId="0" borderId="26" xfId="1" applyNumberFormat="1" applyFont="1" applyBorder="1"/>
    <xf numFmtId="3" fontId="7" fillId="2" borderId="79" xfId="0" applyNumberFormat="1" applyFont="1" applyFill="1" applyBorder="1" applyAlignment="1">
      <alignment horizontal="left"/>
    </xf>
    <xf numFmtId="166" fontId="7" fillId="2" borderId="24" xfId="1" applyNumberFormat="1" applyFont="1" applyFill="1" applyBorder="1" applyAlignment="1">
      <alignment horizontal="right"/>
    </xf>
    <xf numFmtId="166" fontId="7" fillId="2" borderId="73" xfId="1" applyNumberFormat="1" applyFont="1" applyFill="1" applyBorder="1" applyAlignment="1">
      <alignment horizontal="right"/>
    </xf>
    <xf numFmtId="3" fontId="7" fillId="2" borderId="81" xfId="0" applyNumberFormat="1" applyFont="1" applyFill="1" applyBorder="1" applyAlignment="1">
      <alignment horizontal="left"/>
    </xf>
    <xf numFmtId="166" fontId="7" fillId="2" borderId="82" xfId="1" applyNumberFormat="1" applyFont="1" applyFill="1" applyBorder="1" applyAlignment="1">
      <alignment horizontal="right"/>
    </xf>
    <xf numFmtId="166" fontId="7" fillId="2" borderId="83" xfId="1" applyNumberFormat="1" applyFont="1" applyFill="1" applyBorder="1" applyAlignment="1">
      <alignment horizontal="right"/>
    </xf>
    <xf numFmtId="0" fontId="3" fillId="2" borderId="85" xfId="0" applyFont="1" applyFill="1" applyBorder="1" applyAlignment="1">
      <alignment vertical="center" wrapText="1"/>
    </xf>
    <xf numFmtId="3" fontId="6" fillId="2" borderId="69" xfId="0" applyNumberFormat="1" applyFont="1" applyFill="1" applyBorder="1" applyAlignment="1">
      <alignment horizontal="right" wrapText="1"/>
    </xf>
    <xf numFmtId="3" fontId="6" fillId="2" borderId="91" xfId="0" applyNumberFormat="1" applyFont="1" applyFill="1" applyBorder="1" applyAlignment="1">
      <alignment horizontal="right" wrapText="1"/>
    </xf>
    <xf numFmtId="0" fontId="6" fillId="2" borderId="69" xfId="0" applyFont="1" applyFill="1" applyBorder="1" applyAlignment="1">
      <alignment horizontal="right" wrapText="1"/>
    </xf>
    <xf numFmtId="0" fontId="3" fillId="2" borderId="48" xfId="0" applyFont="1" applyFill="1" applyBorder="1" applyAlignment="1">
      <alignment horizontal="left" vertical="center" wrapText="1"/>
    </xf>
    <xf numFmtId="3" fontId="6" fillId="2" borderId="87" xfId="0" applyNumberFormat="1" applyFont="1" applyFill="1" applyBorder="1" applyAlignment="1">
      <alignment horizontal="right" wrapText="1"/>
    </xf>
    <xf numFmtId="3" fontId="6" fillId="2" borderId="88" xfId="0" applyNumberFormat="1" applyFont="1" applyFill="1" applyBorder="1" applyAlignment="1">
      <alignment horizontal="right" wrapText="1"/>
    </xf>
    <xf numFmtId="3" fontId="6" fillId="2" borderId="89" xfId="0" applyNumberFormat="1" applyFont="1" applyFill="1" applyBorder="1" applyAlignment="1">
      <alignment horizontal="right" wrapText="1"/>
    </xf>
    <xf numFmtId="0" fontId="6" fillId="2" borderId="87" xfId="0" applyFont="1" applyFill="1" applyBorder="1" applyAlignment="1">
      <alignment horizontal="right" wrapText="1"/>
    </xf>
    <xf numFmtId="3" fontId="6" fillId="2" borderId="69" xfId="0" applyNumberFormat="1" applyFont="1" applyFill="1" applyBorder="1" applyAlignment="1">
      <alignment horizontal="right" vertical="center"/>
    </xf>
    <xf numFmtId="3" fontId="6" fillId="2" borderId="48" xfId="0" applyNumberFormat="1" applyFont="1" applyFill="1" applyBorder="1" applyAlignment="1">
      <alignment horizontal="right" vertical="center"/>
    </xf>
    <xf numFmtId="3" fontId="6" fillId="2" borderId="91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left" vertical="center" wrapText="1"/>
    </xf>
    <xf numFmtId="3" fontId="6" fillId="2" borderId="54" xfId="0" applyNumberFormat="1" applyFont="1" applyFill="1" applyBorder="1" applyAlignment="1">
      <alignment horizontal="right" wrapText="1"/>
    </xf>
    <xf numFmtId="0" fontId="3" fillId="2" borderId="25" xfId="0" applyFont="1" applyFill="1" applyBorder="1" applyAlignment="1">
      <alignment horizontal="left" vertical="center" wrapText="1"/>
    </xf>
    <xf numFmtId="3" fontId="6" fillId="2" borderId="95" xfId="0" applyNumberFormat="1" applyFont="1" applyFill="1" applyBorder="1" applyAlignment="1">
      <alignment horizontal="right" wrapText="1"/>
    </xf>
    <xf numFmtId="0" fontId="3" fillId="2" borderId="97" xfId="0" applyFont="1" applyFill="1" applyBorder="1" applyAlignment="1">
      <alignment horizontal="left" vertical="center" wrapText="1"/>
    </xf>
    <xf numFmtId="3" fontId="3" fillId="2" borderId="87" xfId="0" applyNumberFormat="1" applyFont="1" applyFill="1" applyBorder="1" applyAlignment="1">
      <alignment horizontal="right" wrapText="1"/>
    </xf>
    <xf numFmtId="3" fontId="3" fillId="2" borderId="88" xfId="0" applyNumberFormat="1" applyFont="1" applyFill="1" applyBorder="1" applyAlignment="1">
      <alignment horizontal="right" wrapText="1"/>
    </xf>
    <xf numFmtId="0" fontId="3" fillId="2" borderId="88" xfId="0" applyFont="1" applyFill="1" applyBorder="1" applyAlignment="1">
      <alignment horizontal="right" wrapText="1"/>
    </xf>
    <xf numFmtId="3" fontId="3" fillId="2" borderId="89" xfId="0" applyNumberFormat="1" applyFont="1" applyFill="1" applyBorder="1" applyAlignment="1">
      <alignment horizontal="right" wrapText="1"/>
    </xf>
    <xf numFmtId="0" fontId="3" fillId="2" borderId="85" xfId="0" applyFont="1" applyFill="1" applyBorder="1" applyAlignment="1">
      <alignment horizontal="left" vertical="center" wrapText="1"/>
    </xf>
    <xf numFmtId="3" fontId="3" fillId="2" borderId="69" xfId="0" applyNumberFormat="1" applyFont="1" applyFill="1" applyBorder="1" applyAlignment="1">
      <alignment horizontal="right" wrapText="1"/>
    </xf>
    <xf numFmtId="3" fontId="3" fillId="2" borderId="48" xfId="0" applyNumberFormat="1" applyFont="1" applyFill="1" applyBorder="1" applyAlignment="1">
      <alignment horizontal="right" wrapText="1"/>
    </xf>
    <xf numFmtId="0" fontId="3" fillId="2" borderId="48" xfId="0" applyFont="1" applyFill="1" applyBorder="1" applyAlignment="1">
      <alignment horizontal="right" wrapText="1"/>
    </xf>
    <xf numFmtId="3" fontId="3" fillId="2" borderId="91" xfId="0" applyNumberFormat="1" applyFont="1" applyFill="1" applyBorder="1" applyAlignment="1">
      <alignment horizontal="right" wrapText="1"/>
    </xf>
    <xf numFmtId="0" fontId="6" fillId="2" borderId="55" xfId="0" applyFont="1" applyFill="1" applyBorder="1" applyAlignment="1">
      <alignment horizontal="right" wrapText="1"/>
    </xf>
    <xf numFmtId="3" fontId="6" fillId="2" borderId="90" xfId="0" applyNumberFormat="1" applyFont="1" applyFill="1" applyBorder="1" applyAlignment="1">
      <alignment horizontal="right" wrapText="1"/>
    </xf>
    <xf numFmtId="3" fontId="6" fillId="2" borderId="98" xfId="0" applyNumberFormat="1" applyFont="1" applyFill="1" applyBorder="1" applyAlignment="1">
      <alignment horizontal="right" wrapText="1"/>
    </xf>
    <xf numFmtId="0" fontId="27" fillId="2" borderId="99" xfId="0" applyFont="1" applyFill="1" applyBorder="1" applyAlignment="1">
      <alignment horizontal="left" vertical="center" wrapText="1"/>
    </xf>
    <xf numFmtId="0" fontId="27" fillId="2" borderId="100" xfId="0" applyFont="1" applyFill="1" applyBorder="1" applyAlignment="1">
      <alignment horizontal="left" vertical="center" wrapText="1"/>
    </xf>
    <xf numFmtId="49" fontId="14" fillId="2" borderId="103" xfId="0" applyNumberFormat="1" applyFont="1" applyFill="1" applyBorder="1" applyAlignment="1">
      <alignment vertical="center" wrapText="1"/>
    </xf>
    <xf numFmtId="49" fontId="27" fillId="2" borderId="55" xfId="0" applyNumberFormat="1" applyFont="1" applyFill="1" applyBorder="1" applyAlignment="1">
      <alignment horizontal="left" vertical="center" wrapText="1"/>
    </xf>
    <xf numFmtId="49" fontId="27" fillId="2" borderId="69" xfId="0" applyNumberFormat="1" applyFont="1" applyFill="1" applyBorder="1" applyAlignment="1">
      <alignment horizontal="left" vertical="center" wrapText="1"/>
    </xf>
    <xf numFmtId="49" fontId="3" fillId="2" borderId="55" xfId="0" applyNumberFormat="1" applyFont="1" applyFill="1" applyBorder="1" applyAlignment="1">
      <alignment horizontal="left" vertical="center" wrapText="1"/>
    </xf>
    <xf numFmtId="166" fontId="17" fillId="2" borderId="49" xfId="1" applyNumberFormat="1" applyFont="1" applyFill="1" applyBorder="1" applyAlignment="1">
      <alignment horizontal="right" wrapText="1"/>
    </xf>
    <xf numFmtId="166" fontId="17" fillId="2" borderId="112" xfId="1" applyNumberFormat="1" applyFont="1" applyFill="1" applyBorder="1" applyAlignment="1">
      <alignment horizontal="right" wrapText="1"/>
    </xf>
    <xf numFmtId="166" fontId="17" fillId="2" borderId="113" xfId="1" applyNumberFormat="1" applyFont="1" applyFill="1" applyBorder="1" applyAlignment="1">
      <alignment horizontal="right" wrapText="1"/>
    </xf>
    <xf numFmtId="166" fontId="17" fillId="2" borderId="114" xfId="1" applyNumberFormat="1" applyFont="1" applyFill="1" applyBorder="1" applyAlignment="1">
      <alignment horizontal="right" wrapText="1"/>
    </xf>
    <xf numFmtId="166" fontId="17" fillId="2" borderId="115" xfId="1" applyNumberFormat="1" applyFont="1" applyFill="1" applyBorder="1" applyAlignment="1">
      <alignment horizontal="right" wrapText="1"/>
    </xf>
    <xf numFmtId="49" fontId="3" fillId="2" borderId="69" xfId="0" applyNumberFormat="1" applyFont="1" applyFill="1" applyBorder="1" applyAlignment="1">
      <alignment horizontal="left" vertical="center" wrapText="1"/>
    </xf>
    <xf numFmtId="166" fontId="17" fillId="2" borderId="48" xfId="1" applyNumberFormat="1" applyFont="1" applyFill="1" applyBorder="1" applyAlignment="1">
      <alignment horizontal="right" wrapText="1"/>
    </xf>
    <xf numFmtId="166" fontId="17" fillId="2" borderId="116" xfId="1" applyNumberFormat="1" applyFont="1" applyFill="1" applyBorder="1" applyAlignment="1">
      <alignment horizontal="right" wrapText="1"/>
    </xf>
    <xf numFmtId="166" fontId="17" fillId="2" borderId="117" xfId="1" applyNumberFormat="1" applyFont="1" applyFill="1" applyBorder="1" applyAlignment="1">
      <alignment horizontal="right" wrapText="1"/>
    </xf>
    <xf numFmtId="166" fontId="17" fillId="2" borderId="118" xfId="1" applyNumberFormat="1" applyFont="1" applyFill="1" applyBorder="1" applyAlignment="1">
      <alignment horizontal="right" wrapText="1"/>
    </xf>
    <xf numFmtId="166" fontId="17" fillId="2" borderId="119" xfId="1" applyNumberFormat="1" applyFont="1" applyFill="1" applyBorder="1" applyAlignment="1">
      <alignment horizontal="right" wrapText="1"/>
    </xf>
    <xf numFmtId="49" fontId="23" fillId="2" borderId="0" xfId="0" applyNumberFormat="1" applyFont="1" applyFill="1" applyAlignment="1">
      <alignment vertical="center"/>
    </xf>
    <xf numFmtId="0" fontId="7" fillId="2" borderId="22" xfId="0" applyFont="1" applyFill="1" applyBorder="1" applyAlignment="1">
      <alignment horizontal="left" wrapText="1"/>
    </xf>
    <xf numFmtId="3" fontId="14" fillId="2" borderId="23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0" fontId="27" fillId="2" borderId="1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wrapText="1"/>
    </xf>
    <xf numFmtId="3" fontId="14" fillId="2" borderId="14" xfId="0" applyNumberFormat="1" applyFont="1" applyFill="1" applyBorder="1" applyAlignment="1">
      <alignment horizontal="right"/>
    </xf>
    <xf numFmtId="3" fontId="14" fillId="2" borderId="85" xfId="0" applyNumberFormat="1" applyFont="1" applyFill="1" applyBorder="1" applyAlignment="1">
      <alignment horizontal="right"/>
    </xf>
    <xf numFmtId="0" fontId="27" fillId="2" borderId="123" xfId="0" applyFont="1" applyFill="1" applyBorder="1" applyAlignment="1">
      <alignment horizontal="center" vertical="center" wrapText="1"/>
    </xf>
    <xf numFmtId="0" fontId="27" fillId="2" borderId="1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wrapText="1"/>
    </xf>
    <xf numFmtId="0" fontId="2" fillId="0" borderId="0" xfId="7" applyFont="1"/>
    <xf numFmtId="0" fontId="3" fillId="2" borderId="0" xfId="7" applyFont="1" applyFill="1" applyAlignment="1">
      <alignment vertical="center"/>
    </xf>
    <xf numFmtId="0" fontId="4" fillId="0" borderId="0" xfId="7" applyFont="1"/>
    <xf numFmtId="166" fontId="7" fillId="2" borderId="126" xfId="8" applyNumberFormat="1" applyFont="1" applyFill="1" applyBorder="1" applyAlignment="1">
      <alignment horizontal="right" wrapText="1"/>
    </xf>
    <xf numFmtId="166" fontId="7" fillId="2" borderId="126" xfId="9" applyNumberFormat="1" applyFont="1" applyFill="1" applyBorder="1" applyAlignment="1">
      <alignment horizontal="right" wrapText="1"/>
    </xf>
    <xf numFmtId="0" fontId="9" fillId="0" borderId="0" xfId="7" applyFont="1"/>
    <xf numFmtId="0" fontId="12" fillId="0" borderId="0" xfId="7"/>
    <xf numFmtId="0" fontId="9" fillId="0" borderId="0" xfId="6" applyFont="1"/>
    <xf numFmtId="3" fontId="6" fillId="2" borderId="126" xfId="6" applyNumberFormat="1" applyFont="1" applyFill="1" applyBorder="1" applyAlignment="1">
      <alignment horizontal="right" wrapText="1"/>
    </xf>
    <xf numFmtId="0" fontId="18" fillId="4" borderId="0" xfId="4" applyFill="1"/>
    <xf numFmtId="0" fontId="21" fillId="0" borderId="0" xfId="10" applyFont="1"/>
    <xf numFmtId="0" fontId="19" fillId="6" borderId="0" xfId="4" applyFont="1" applyFill="1" applyAlignment="1">
      <alignment horizontal="left"/>
    </xf>
    <xf numFmtId="0" fontId="19" fillId="0" borderId="0" xfId="4" applyFont="1" applyAlignment="1">
      <alignment horizontal="left"/>
    </xf>
    <xf numFmtId="49" fontId="29" fillId="6" borderId="0" xfId="4" applyNumberFormat="1" applyFont="1" applyFill="1" applyAlignment="1">
      <alignment horizontal="left"/>
    </xf>
    <xf numFmtId="3" fontId="30" fillId="6" borderId="0" xfId="4" applyNumberFormat="1" applyFont="1" applyFill="1" applyAlignment="1">
      <alignment horizontal="right"/>
    </xf>
    <xf numFmtId="0" fontId="3" fillId="2" borderId="126" xfId="10" applyFont="1" applyFill="1" applyBorder="1" applyAlignment="1">
      <alignment horizontal="left" wrapText="1"/>
    </xf>
    <xf numFmtId="0" fontId="19" fillId="5" borderId="126" xfId="10" applyFont="1" applyFill="1" applyBorder="1" applyAlignment="1">
      <alignment horizontal="right" wrapText="1"/>
    </xf>
    <xf numFmtId="0" fontId="31" fillId="6" borderId="0" xfId="4" applyFont="1" applyFill="1" applyAlignment="1">
      <alignment horizontal="left"/>
    </xf>
    <xf numFmtId="0" fontId="32" fillId="6" borderId="0" xfId="4" applyFont="1" applyFill="1" applyAlignment="1">
      <alignment horizontal="right"/>
    </xf>
    <xf numFmtId="0" fontId="31" fillId="0" borderId="0" xfId="4" applyFont="1" applyAlignment="1">
      <alignment horizontal="left"/>
    </xf>
    <xf numFmtId="0" fontId="31" fillId="7" borderId="0" xfId="4" applyFont="1" applyFill="1" applyAlignment="1">
      <alignment horizontal="left"/>
    </xf>
    <xf numFmtId="0" fontId="30" fillId="6" borderId="0" xfId="4" applyFont="1" applyFill="1" applyAlignment="1">
      <alignment horizontal="right"/>
    </xf>
    <xf numFmtId="49" fontId="33" fillId="6" borderId="0" xfId="4" applyNumberFormat="1" applyFont="1" applyFill="1" applyAlignment="1">
      <alignment horizontal="left"/>
    </xf>
    <xf numFmtId="0" fontId="3" fillId="2" borderId="129" xfId="10" applyFont="1" applyFill="1" applyBorder="1" applyAlignment="1">
      <alignment horizontal="left" wrapText="1"/>
    </xf>
    <xf numFmtId="0" fontId="19" fillId="5" borderId="129" xfId="10" applyFont="1" applyFill="1" applyBorder="1" applyAlignment="1">
      <alignment horizontal="right" wrapText="1"/>
    </xf>
    <xf numFmtId="0" fontId="3" fillId="2" borderId="130" xfId="10" applyFont="1" applyFill="1" applyBorder="1" applyAlignment="1">
      <alignment horizontal="left" wrapText="1"/>
    </xf>
    <xf numFmtId="0" fontId="19" fillId="5" borderId="130" xfId="10" applyFont="1" applyFill="1" applyBorder="1" applyAlignment="1">
      <alignment horizontal="right" wrapText="1"/>
    </xf>
    <xf numFmtId="0" fontId="3" fillId="2" borderId="0" xfId="10" applyFont="1" applyFill="1" applyAlignment="1">
      <alignment horizontal="left"/>
    </xf>
    <xf numFmtId="0" fontId="27" fillId="2" borderId="0" xfId="10" applyFont="1" applyFill="1" applyAlignment="1">
      <alignment horizontal="left"/>
    </xf>
    <xf numFmtId="49" fontId="34" fillId="2" borderId="0" xfId="10" applyNumberFormat="1" applyFont="1" applyFill="1" applyAlignment="1">
      <alignment horizontal="center" vertical="center"/>
    </xf>
    <xf numFmtId="0" fontId="3" fillId="2" borderId="126" xfId="10" applyFont="1" applyFill="1" applyBorder="1" applyAlignment="1">
      <alignment horizontal="left"/>
    </xf>
    <xf numFmtId="49" fontId="34" fillId="2" borderId="0" xfId="10" applyNumberFormat="1" applyFont="1" applyFill="1" applyAlignment="1">
      <alignment horizontal="left"/>
    </xf>
    <xf numFmtId="3" fontId="35" fillId="2" borderId="0" xfId="10" applyNumberFormat="1" applyFont="1" applyFill="1" applyAlignment="1">
      <alignment horizontal="right"/>
    </xf>
    <xf numFmtId="49" fontId="27" fillId="2" borderId="126" xfId="10" applyNumberFormat="1" applyFont="1" applyFill="1" applyBorder="1" applyAlignment="1">
      <alignment horizontal="left" wrapText="1"/>
    </xf>
    <xf numFmtId="166" fontId="3" fillId="2" borderId="126" xfId="1" applyNumberFormat="1" applyFont="1" applyFill="1" applyBorder="1" applyAlignment="1">
      <alignment horizontal="right" wrapText="1"/>
    </xf>
    <xf numFmtId="0" fontId="7" fillId="2" borderId="0" xfId="10" applyFont="1" applyFill="1" applyAlignment="1">
      <alignment horizontal="left" vertical="center"/>
    </xf>
    <xf numFmtId="49" fontId="36" fillId="5" borderId="126" xfId="10" applyNumberFormat="1" applyFont="1" applyFill="1" applyBorder="1" applyAlignment="1">
      <alignment horizontal="left" wrapText="1"/>
    </xf>
    <xf numFmtId="0" fontId="1" fillId="0" borderId="0" xfId="10"/>
    <xf numFmtId="0" fontId="4" fillId="0" borderId="0" xfId="10" applyFont="1"/>
    <xf numFmtId="0" fontId="2" fillId="0" borderId="0" xfId="10" applyFont="1"/>
    <xf numFmtId="49" fontId="28" fillId="0" borderId="126" xfId="10" applyNumberFormat="1" applyFont="1" applyFill="1" applyBorder="1" applyAlignment="1">
      <alignment horizontal="left" wrapText="1"/>
    </xf>
    <xf numFmtId="0" fontId="28" fillId="0" borderId="0" xfId="10" applyFont="1" applyFill="1" applyAlignment="1">
      <alignment horizontal="left"/>
    </xf>
    <xf numFmtId="0" fontId="31" fillId="0" borderId="0" xfId="4" applyFont="1" applyFill="1" applyAlignment="1">
      <alignment horizontal="left"/>
    </xf>
    <xf numFmtId="0" fontId="18" fillId="0" borderId="0" xfId="4" applyFill="1"/>
    <xf numFmtId="0" fontId="19" fillId="0" borderId="0" xfId="4" applyFont="1" applyFill="1" applyAlignment="1">
      <alignment horizontal="left"/>
    </xf>
    <xf numFmtId="0" fontId="37" fillId="5" borderId="0" xfId="4" applyFont="1" applyFill="1" applyAlignment="1">
      <alignment horizontal="left"/>
    </xf>
    <xf numFmtId="49" fontId="29" fillId="8" borderId="133" xfId="4" applyNumberFormat="1" applyFont="1" applyFill="1" applyBorder="1" applyAlignment="1">
      <alignment horizontal="left"/>
    </xf>
    <xf numFmtId="49" fontId="33" fillId="8" borderId="134" xfId="4" applyNumberFormat="1" applyFont="1" applyFill="1" applyBorder="1" applyAlignment="1">
      <alignment horizontal="left"/>
    </xf>
    <xf numFmtId="0" fontId="22" fillId="2" borderId="0" xfId="11" applyFont="1" applyFill="1" applyAlignment="1">
      <alignment vertical="center"/>
    </xf>
    <xf numFmtId="0" fontId="3" fillId="2" borderId="0" xfId="11" applyFont="1" applyFill="1" applyAlignment="1">
      <alignment vertical="center"/>
    </xf>
    <xf numFmtId="0" fontId="3" fillId="2" borderId="0" xfId="10" applyFont="1" applyFill="1" applyAlignment="1">
      <alignment vertical="center"/>
    </xf>
    <xf numFmtId="0" fontId="19" fillId="5" borderId="0" xfId="12" applyFont="1" applyFill="1" applyAlignment="1">
      <alignment horizontal="left"/>
    </xf>
    <xf numFmtId="49" fontId="38" fillId="5" borderId="137" xfId="12" applyNumberFormat="1" applyFont="1" applyFill="1" applyBorder="1" applyAlignment="1">
      <alignment horizontal="left" wrapText="1"/>
    </xf>
    <xf numFmtId="169" fontId="38" fillId="5" borderId="136" xfId="12" applyNumberFormat="1" applyFont="1" applyFill="1" applyBorder="1" applyAlignment="1">
      <alignment horizontal="right" wrapText="1"/>
    </xf>
    <xf numFmtId="168" fontId="38" fillId="5" borderId="136" xfId="12" applyNumberFormat="1" applyFont="1" applyFill="1" applyBorder="1" applyAlignment="1">
      <alignment horizontal="right" wrapText="1"/>
    </xf>
    <xf numFmtId="49" fontId="38" fillId="5" borderId="136" xfId="12" applyNumberFormat="1" applyFont="1" applyFill="1" applyBorder="1" applyAlignment="1">
      <alignment horizontal="left" wrapText="1"/>
    </xf>
    <xf numFmtId="0" fontId="18" fillId="0" borderId="0" xfId="12"/>
    <xf numFmtId="0" fontId="19" fillId="5" borderId="0" xfId="13" applyFont="1" applyFill="1" applyAlignment="1">
      <alignment horizontal="left"/>
    </xf>
    <xf numFmtId="0" fontId="11" fillId="2" borderId="0" xfId="10" applyFont="1" applyFill="1" applyAlignment="1">
      <alignment vertical="center"/>
    </xf>
    <xf numFmtId="0" fontId="39" fillId="5" borderId="0" xfId="13" applyFont="1" applyFill="1" applyAlignment="1">
      <alignment horizontal="left"/>
    </xf>
    <xf numFmtId="49" fontId="29" fillId="10" borderId="138" xfId="13" applyNumberFormat="1" applyFont="1" applyFill="1" applyBorder="1" applyAlignment="1">
      <alignment horizontal="left"/>
    </xf>
    <xf numFmtId="0" fontId="13" fillId="0" borderId="126" xfId="10" applyFont="1" applyBorder="1" applyAlignment="1">
      <alignment horizontal="left"/>
    </xf>
    <xf numFmtId="166" fontId="38" fillId="5" borderId="136" xfId="1" applyNumberFormat="1" applyFont="1" applyFill="1" applyBorder="1" applyAlignment="1">
      <alignment horizontal="right" wrapText="1"/>
    </xf>
    <xf numFmtId="166" fontId="33" fillId="5" borderId="14" xfId="1" applyNumberFormat="1" applyFont="1" applyFill="1" applyBorder="1" applyAlignment="1">
      <alignment horizontal="center" vertical="center"/>
    </xf>
    <xf numFmtId="0" fontId="18" fillId="0" borderId="0" xfId="13"/>
    <xf numFmtId="0" fontId="14" fillId="2" borderId="126" xfId="10" applyFont="1" applyFill="1" applyBorder="1" applyAlignment="1">
      <alignment horizontal="left"/>
    </xf>
    <xf numFmtId="0" fontId="22" fillId="2" borderId="0" xfId="10" applyFont="1" applyFill="1" applyAlignment="1">
      <alignment vertical="center"/>
    </xf>
    <xf numFmtId="0" fontId="37" fillId="5" borderId="0" xfId="13" applyFont="1" applyFill="1" applyAlignment="1">
      <alignment horizontal="left"/>
    </xf>
    <xf numFmtId="166" fontId="37" fillId="9" borderId="14" xfId="1" applyNumberFormat="1" applyFont="1" applyFill="1" applyBorder="1" applyAlignment="1">
      <alignment horizontal="right"/>
    </xf>
    <xf numFmtId="166" fontId="37" fillId="5" borderId="14" xfId="1" applyNumberFormat="1" applyFont="1" applyFill="1" applyBorder="1" applyAlignment="1">
      <alignment horizontal="right"/>
    </xf>
    <xf numFmtId="0" fontId="18" fillId="5" borderId="0" xfId="13" applyFill="1" applyAlignment="1">
      <alignment horizontal="left"/>
    </xf>
    <xf numFmtId="0" fontId="2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22" fillId="2" borderId="0" xfId="1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43" fillId="12" borderId="126" xfId="6" applyFont="1" applyFill="1" applyBorder="1" applyAlignment="1">
      <alignment horizontal="center" vertical="center" wrapText="1"/>
    </xf>
    <xf numFmtId="0" fontId="42" fillId="11" borderId="126" xfId="6" applyFont="1" applyFill="1" applyBorder="1" applyAlignment="1">
      <alignment horizontal="left" vertical="center"/>
    </xf>
    <xf numFmtId="166" fontId="42" fillId="12" borderId="126" xfId="9" applyNumberFormat="1" applyFont="1" applyFill="1" applyBorder="1" applyAlignment="1">
      <alignment horizontal="right" vertical="center"/>
    </xf>
    <xf numFmtId="0" fontId="2" fillId="0" borderId="0" xfId="12" applyFont="1" applyAlignment="1"/>
    <xf numFmtId="0" fontId="3" fillId="2" borderId="0" xfId="12" applyFont="1" applyFill="1" applyAlignment="1">
      <alignment vertical="center"/>
    </xf>
    <xf numFmtId="0" fontId="4" fillId="0" borderId="0" xfId="12" applyFont="1" applyAlignment="1"/>
    <xf numFmtId="0" fontId="7" fillId="2" borderId="126" xfId="6" applyFont="1" applyFill="1" applyBorder="1" applyAlignment="1">
      <alignment horizontal="left"/>
    </xf>
    <xf numFmtId="0" fontId="9" fillId="0" borderId="0" xfId="12" applyFont="1" applyAlignment="1"/>
    <xf numFmtId="0" fontId="2" fillId="0" borderId="0" xfId="0" applyFont="1" applyAlignment="1"/>
    <xf numFmtId="0" fontId="9" fillId="0" borderId="0" xfId="0" applyFont="1" applyAlignment="1"/>
    <xf numFmtId="0" fontId="32" fillId="12" borderId="20" xfId="0" applyFont="1" applyFill="1" applyBorder="1" applyAlignment="1">
      <alignment horizontal="center"/>
    </xf>
    <xf numFmtId="0" fontId="32" fillId="12" borderId="21" xfId="0" applyFont="1" applyFill="1" applyBorder="1" applyAlignment="1">
      <alignment horizontal="center"/>
    </xf>
    <xf numFmtId="0" fontId="42" fillId="11" borderId="27" xfId="0" applyFont="1" applyFill="1" applyBorder="1" applyAlignment="1">
      <alignment horizontal="left" vertical="center"/>
    </xf>
    <xf numFmtId="166" fontId="42" fillId="12" borderId="28" xfId="1" applyNumberFormat="1" applyFont="1" applyFill="1" applyBorder="1" applyAlignment="1">
      <alignment horizontal="right" vertical="center"/>
    </xf>
    <xf numFmtId="166" fontId="42" fillId="12" borderId="29" xfId="1" applyNumberFormat="1" applyFont="1" applyFill="1" applyBorder="1" applyAlignment="1">
      <alignment horizontal="right" vertical="center"/>
    </xf>
    <xf numFmtId="166" fontId="42" fillId="12" borderId="30" xfId="1" applyNumberFormat="1" applyFont="1" applyFill="1" applyBorder="1" applyAlignment="1">
      <alignment horizontal="right" vertical="center"/>
    </xf>
    <xf numFmtId="167" fontId="42" fillId="12" borderId="28" xfId="1" applyNumberFormat="1" applyFont="1" applyFill="1" applyBorder="1" applyAlignment="1">
      <alignment horizontal="right" vertical="center"/>
    </xf>
    <xf numFmtId="167" fontId="42" fillId="12" borderId="29" xfId="1" applyNumberFormat="1" applyFont="1" applyFill="1" applyBorder="1" applyAlignment="1">
      <alignment horizontal="right" vertical="center"/>
    </xf>
    <xf numFmtId="167" fontId="42" fillId="12" borderId="30" xfId="1" applyNumberFormat="1" applyFont="1" applyFill="1" applyBorder="1" applyAlignment="1">
      <alignment horizontal="right" vertical="center"/>
    </xf>
    <xf numFmtId="0" fontId="42" fillId="11" borderId="28" xfId="0" applyFont="1" applyFill="1" applyBorder="1" applyAlignment="1">
      <alignment horizontal="left" vertical="center"/>
    </xf>
    <xf numFmtId="166" fontId="45" fillId="12" borderId="29" xfId="1" applyNumberFormat="1" applyFont="1" applyFill="1" applyBorder="1" applyAlignment="1">
      <alignment horizontal="right" vertical="center"/>
    </xf>
    <xf numFmtId="166" fontId="45" fillId="11" borderId="29" xfId="1" applyNumberFormat="1" applyFont="1" applyFill="1" applyBorder="1" applyAlignment="1">
      <alignment horizontal="right" vertical="center"/>
    </xf>
    <xf numFmtId="167" fontId="42" fillId="12" borderId="29" xfId="1" applyNumberFormat="1" applyFont="1" applyFill="1" applyBorder="1" applyAlignment="1">
      <alignment horizontal="right" wrapText="1"/>
    </xf>
    <xf numFmtId="167" fontId="42" fillId="11" borderId="29" xfId="1" applyNumberFormat="1" applyFont="1" applyFill="1" applyBorder="1" applyAlignment="1">
      <alignment horizontal="right" wrapText="1"/>
    </xf>
    <xf numFmtId="167" fontId="42" fillId="12" borderId="30" xfId="1" applyNumberFormat="1" applyFont="1" applyFill="1" applyBorder="1" applyAlignment="1">
      <alignment horizontal="right" wrapText="1"/>
    </xf>
    <xf numFmtId="0" fontId="4" fillId="0" borderId="0" xfId="0" applyFont="1" applyAlignment="1"/>
    <xf numFmtId="49" fontId="14" fillId="2" borderId="0" xfId="0" applyNumberFormat="1" applyFont="1" applyFill="1" applyBorder="1" applyAlignment="1">
      <alignment vertical="center" wrapText="1"/>
    </xf>
    <xf numFmtId="166" fontId="33" fillId="5" borderId="14" xfId="1" applyNumberFormat="1" applyFont="1" applyFill="1" applyBorder="1" applyAlignment="1">
      <alignment horizontal="right"/>
    </xf>
    <xf numFmtId="49" fontId="45" fillId="12" borderId="14" xfId="0" applyNumberFormat="1" applyFont="1" applyFill="1" applyBorder="1" applyAlignment="1">
      <alignment horizontal="center" vertical="center"/>
    </xf>
    <xf numFmtId="0" fontId="45" fillId="12" borderId="48" xfId="0" applyFont="1" applyFill="1" applyBorder="1" applyAlignment="1">
      <alignment horizontal="left" vertical="center"/>
    </xf>
    <xf numFmtId="166" fontId="42" fillId="13" borderId="14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43" fillId="12" borderId="6" xfId="0" applyFont="1" applyFill="1" applyBorder="1" applyAlignment="1">
      <alignment horizontal="center" vertical="center" wrapText="1"/>
    </xf>
    <xf numFmtId="0" fontId="43" fillId="12" borderId="41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2" borderId="0" xfId="0" applyFont="1" applyFill="1" applyBorder="1" applyAlignment="1">
      <alignment horizontal="left" vertical="center"/>
    </xf>
    <xf numFmtId="0" fontId="45" fillId="12" borderId="49" xfId="0" applyFont="1" applyFill="1" applyBorder="1" applyAlignment="1">
      <alignment horizontal="center" vertical="center" wrapText="1"/>
    </xf>
    <xf numFmtId="49" fontId="45" fillId="12" borderId="48" xfId="0" applyNumberFormat="1" applyFont="1" applyFill="1" applyBorder="1" applyAlignment="1">
      <alignment horizontal="center" vertical="center" wrapText="1"/>
    </xf>
    <xf numFmtId="0" fontId="45" fillId="12" borderId="48" xfId="0" applyFont="1" applyFill="1" applyBorder="1" applyAlignment="1">
      <alignment horizontal="left"/>
    </xf>
    <xf numFmtId="3" fontId="46" fillId="12" borderId="48" xfId="0" applyNumberFormat="1" applyFont="1" applyFill="1" applyBorder="1" applyAlignment="1">
      <alignment horizontal="right"/>
    </xf>
    <xf numFmtId="168" fontId="46" fillId="12" borderId="48" xfId="0" applyNumberFormat="1" applyFont="1" applyFill="1" applyBorder="1" applyAlignment="1">
      <alignment horizontal="right"/>
    </xf>
    <xf numFmtId="0" fontId="42" fillId="11" borderId="56" xfId="4" applyFont="1" applyFill="1" applyBorder="1" applyAlignment="1">
      <alignment horizontal="center" wrapText="1"/>
    </xf>
    <xf numFmtId="0" fontId="42" fillId="11" borderId="57" xfId="4" applyFont="1" applyFill="1" applyBorder="1" applyAlignment="1">
      <alignment horizontal="center" wrapText="1"/>
    </xf>
    <xf numFmtId="0" fontId="45" fillId="12" borderId="59" xfId="0" applyFont="1" applyFill="1" applyBorder="1" applyAlignment="1">
      <alignment horizontal="left" vertical="center"/>
    </xf>
    <xf numFmtId="168" fontId="46" fillId="12" borderId="60" xfId="0" applyNumberFormat="1" applyFont="1" applyFill="1" applyBorder="1" applyAlignment="1">
      <alignment horizontal="right" wrapText="1"/>
    </xf>
    <xf numFmtId="169" fontId="46" fillId="12" borderId="20" xfId="0" applyNumberFormat="1" applyFont="1" applyFill="1" applyBorder="1" applyAlignment="1">
      <alignment horizontal="right"/>
    </xf>
    <xf numFmtId="169" fontId="46" fillId="12" borderId="21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0" fontId="45" fillId="12" borderId="48" xfId="0" applyFont="1" applyFill="1" applyBorder="1" applyAlignment="1">
      <alignment horizontal="center" vertical="center" wrapText="1"/>
    </xf>
    <xf numFmtId="0" fontId="45" fillId="12" borderId="48" xfId="0" applyFont="1" applyFill="1" applyBorder="1" applyAlignment="1">
      <alignment horizontal="left" vertical="center" wrapText="1"/>
    </xf>
    <xf numFmtId="3" fontId="45" fillId="12" borderId="48" xfId="0" applyNumberFormat="1" applyFont="1" applyFill="1" applyBorder="1" applyAlignment="1">
      <alignment horizontal="right" vertical="center" wrapText="1"/>
    </xf>
    <xf numFmtId="170" fontId="45" fillId="12" borderId="48" xfId="0" applyNumberFormat="1" applyFont="1" applyFill="1" applyBorder="1" applyAlignment="1">
      <alignment horizontal="right" vertical="center" wrapText="1"/>
    </xf>
    <xf numFmtId="168" fontId="46" fillId="12" borderId="60" xfId="0" applyNumberFormat="1" applyFont="1" applyFill="1" applyBorder="1" applyAlignment="1">
      <alignment horizontal="right" vertical="center" wrapText="1"/>
    </xf>
    <xf numFmtId="169" fontId="46" fillId="12" borderId="20" xfId="0" applyNumberFormat="1" applyFont="1" applyFill="1" applyBorder="1" applyAlignment="1">
      <alignment horizontal="right" vertical="center"/>
    </xf>
    <xf numFmtId="169" fontId="46" fillId="12" borderId="21" xfId="0" applyNumberFormat="1" applyFont="1" applyFill="1" applyBorder="1" applyAlignment="1">
      <alignment horizontal="right" vertical="center"/>
    </xf>
    <xf numFmtId="49" fontId="42" fillId="13" borderId="135" xfId="12" applyNumberFormat="1" applyFont="1" applyFill="1" applyBorder="1" applyAlignment="1">
      <alignment horizontal="center" vertical="center" wrapText="1"/>
    </xf>
    <xf numFmtId="49" fontId="42" fillId="13" borderId="136" xfId="12" applyNumberFormat="1" applyFont="1" applyFill="1" applyBorder="1" applyAlignment="1">
      <alignment horizontal="center" vertical="center" wrapText="1"/>
    </xf>
    <xf numFmtId="0" fontId="42" fillId="13" borderId="136" xfId="12" applyFont="1" applyFill="1" applyBorder="1" applyAlignment="1">
      <alignment horizontal="center" vertical="center"/>
    </xf>
    <xf numFmtId="169" fontId="45" fillId="13" borderId="136" xfId="12" applyNumberFormat="1" applyFont="1" applyFill="1" applyBorder="1" applyAlignment="1">
      <alignment horizontal="right" vertical="center" wrapText="1"/>
    </xf>
    <xf numFmtId="168" fontId="45" fillId="13" borderId="136" xfId="12" applyNumberFormat="1" applyFont="1" applyFill="1" applyBorder="1" applyAlignment="1">
      <alignment horizontal="right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43" fillId="12" borderId="3" xfId="0" applyFont="1" applyFill="1" applyBorder="1" applyAlignment="1">
      <alignment horizontal="center" vertical="center" wrapText="1"/>
    </xf>
    <xf numFmtId="0" fontId="42" fillId="12" borderId="48" xfId="0" applyFont="1" applyFill="1" applyBorder="1" applyAlignment="1">
      <alignment horizontal="left" vertical="center"/>
    </xf>
    <xf numFmtId="3" fontId="42" fillId="12" borderId="48" xfId="0" applyNumberFormat="1" applyFont="1" applyFill="1" applyBorder="1" applyAlignment="1">
      <alignment horizontal="right" vertical="center" wrapText="1"/>
    </xf>
    <xf numFmtId="169" fontId="6" fillId="2" borderId="49" xfId="15" applyNumberFormat="1" applyFont="1" applyFill="1" applyBorder="1" applyAlignment="1">
      <alignment horizontal="right" wrapText="1"/>
    </xf>
    <xf numFmtId="169" fontId="6" fillId="2" borderId="48" xfId="15" applyNumberFormat="1" applyFont="1" applyFill="1" applyBorder="1" applyAlignment="1">
      <alignment horizontal="right" wrapText="1"/>
    </xf>
    <xf numFmtId="169" fontId="6" fillId="2" borderId="47" xfId="15" applyNumberFormat="1" applyFont="1" applyFill="1" applyBorder="1" applyAlignment="1">
      <alignment horizontal="right" wrapText="1"/>
    </xf>
    <xf numFmtId="0" fontId="42" fillId="12" borderId="64" xfId="0" applyFont="1" applyFill="1" applyBorder="1" applyAlignment="1">
      <alignment horizontal="left" vertical="center"/>
    </xf>
    <xf numFmtId="166" fontId="42" fillId="12" borderId="65" xfId="1" applyNumberFormat="1" applyFont="1" applyFill="1" applyBorder="1" applyAlignment="1">
      <alignment horizontal="right" vertical="center"/>
    </xf>
    <xf numFmtId="169" fontId="42" fillId="12" borderId="66" xfId="15" applyNumberFormat="1" applyFont="1" applyFill="1" applyBorder="1" applyAlignment="1">
      <alignment horizontal="right" vertical="center" wrapText="1"/>
    </xf>
    <xf numFmtId="166" fontId="42" fillId="12" borderId="67" xfId="1" applyNumberFormat="1" applyFont="1" applyFill="1" applyBorder="1" applyAlignment="1">
      <alignment horizontal="right" vertical="center"/>
    </xf>
    <xf numFmtId="171" fontId="42" fillId="12" borderId="66" xfId="0" applyNumberFormat="1" applyFont="1" applyFill="1" applyBorder="1" applyAlignment="1">
      <alignment horizontal="right" vertical="center" wrapText="1"/>
    </xf>
    <xf numFmtId="166" fontId="42" fillId="12" borderId="68" xfId="1" applyNumberFormat="1" applyFont="1" applyFill="1" applyBorder="1" applyAlignment="1">
      <alignment horizontal="right" vertical="center"/>
    </xf>
    <xf numFmtId="171" fontId="42" fillId="12" borderId="62" xfId="0" applyNumberFormat="1" applyFont="1" applyFill="1" applyBorder="1" applyAlignment="1">
      <alignment vertical="center"/>
    </xf>
    <xf numFmtId="0" fontId="45" fillId="12" borderId="27" xfId="0" applyFont="1" applyFill="1" applyBorder="1" applyAlignment="1">
      <alignment horizontal="left" vertical="center"/>
    </xf>
    <xf numFmtId="3" fontId="42" fillId="12" borderId="30" xfId="0" applyNumberFormat="1" applyFont="1" applyFill="1" applyBorder="1" applyAlignment="1">
      <alignment horizontal="right" vertical="center"/>
    </xf>
    <xf numFmtId="49" fontId="45" fillId="11" borderId="14" xfId="10" applyNumberFormat="1" applyFont="1" applyFill="1" applyBorder="1" applyAlignment="1">
      <alignment horizontal="center" vertical="center"/>
    </xf>
    <xf numFmtId="166" fontId="42" fillId="11" borderId="14" xfId="1" applyNumberFormat="1" applyFont="1" applyFill="1" applyBorder="1" applyAlignment="1">
      <alignment horizontal="center" vertical="center"/>
    </xf>
    <xf numFmtId="0" fontId="43" fillId="12" borderId="9" xfId="0" applyFont="1" applyFill="1" applyBorder="1" applyAlignment="1">
      <alignment horizontal="center" vertical="center" wrapText="1"/>
    </xf>
    <xf numFmtId="0" fontId="43" fillId="12" borderId="10" xfId="0" applyFont="1" applyFill="1" applyBorder="1" applyAlignment="1">
      <alignment horizontal="center" vertical="center" wrapText="1"/>
    </xf>
    <xf numFmtId="0" fontId="45" fillId="12" borderId="72" xfId="0" applyFont="1" applyFill="1" applyBorder="1" applyAlignment="1">
      <alignment horizontal="left" wrapText="1"/>
    </xf>
    <xf numFmtId="3" fontId="42" fillId="12" borderId="66" xfId="0" applyNumberFormat="1" applyFont="1" applyFill="1" applyBorder="1" applyAlignment="1">
      <alignment horizontal="right" wrapText="1"/>
    </xf>
    <xf numFmtId="0" fontId="42" fillId="11" borderId="14" xfId="4" applyFont="1" applyFill="1" applyBorder="1" applyAlignment="1">
      <alignment horizontal="center" vertical="center"/>
    </xf>
    <xf numFmtId="0" fontId="42" fillId="11" borderId="14" xfId="4" applyFont="1" applyFill="1" applyBorder="1" applyAlignment="1">
      <alignment horizontal="center" vertical="center" wrapText="1"/>
    </xf>
    <xf numFmtId="0" fontId="45" fillId="11" borderId="48" xfId="10" applyFont="1" applyFill="1" applyBorder="1" applyAlignment="1">
      <alignment horizontal="left" vertical="center"/>
    </xf>
    <xf numFmtId="166" fontId="42" fillId="11" borderId="14" xfId="1" applyNumberFormat="1" applyFont="1" applyFill="1" applyBorder="1" applyAlignment="1">
      <alignment horizontal="right" vertical="center"/>
    </xf>
    <xf numFmtId="0" fontId="42" fillId="12" borderId="64" xfId="0" applyFont="1" applyFill="1" applyBorder="1" applyAlignment="1">
      <alignment horizontal="center" vertical="center" wrapText="1"/>
    </xf>
    <xf numFmtId="49" fontId="42" fillId="12" borderId="64" xfId="0" applyNumberFormat="1" applyFont="1" applyFill="1" applyBorder="1" applyAlignment="1">
      <alignment horizontal="center" vertical="center" wrapText="1"/>
    </xf>
    <xf numFmtId="49" fontId="42" fillId="11" borderId="64" xfId="0" applyNumberFormat="1" applyFont="1" applyFill="1" applyBorder="1" applyAlignment="1">
      <alignment horizontal="center" vertical="center" wrapText="1"/>
    </xf>
    <xf numFmtId="49" fontId="45" fillId="12" borderId="72" xfId="0" applyNumberFormat="1" applyFont="1" applyFill="1" applyBorder="1" applyAlignment="1">
      <alignment horizontal="center" wrapText="1"/>
    </xf>
    <xf numFmtId="3" fontId="42" fillId="12" borderId="30" xfId="0" applyNumberFormat="1" applyFont="1" applyFill="1" applyBorder="1" applyAlignment="1">
      <alignment vertical="center"/>
    </xf>
    <xf numFmtId="3" fontId="42" fillId="11" borderId="30" xfId="0" applyNumberFormat="1" applyFont="1" applyFill="1" applyBorder="1" applyAlignment="1">
      <alignment vertical="center"/>
    </xf>
    <xf numFmtId="0" fontId="2" fillId="0" borderId="0" xfId="11" applyFont="1" applyAlignment="1"/>
    <xf numFmtId="0" fontId="1" fillId="0" borderId="0" xfId="11"/>
    <xf numFmtId="0" fontId="1" fillId="0" borderId="0" xfId="11" applyAlignment="1">
      <alignment horizontal="center" vertical="top" wrapText="1"/>
    </xf>
    <xf numFmtId="49" fontId="7" fillId="2" borderId="44" xfId="11" applyNumberFormat="1" applyFont="1" applyFill="1" applyBorder="1" applyAlignment="1">
      <alignment horizontal="left"/>
    </xf>
    <xf numFmtId="3" fontId="7" fillId="2" borderId="79" xfId="11" applyNumberFormat="1" applyFont="1" applyFill="1" applyBorder="1" applyAlignment="1">
      <alignment horizontal="right"/>
    </xf>
    <xf numFmtId="3" fontId="7" fillId="2" borderId="24" xfId="11" applyNumberFormat="1" applyFont="1" applyFill="1" applyBorder="1" applyAlignment="1">
      <alignment horizontal="right"/>
    </xf>
    <xf numFmtId="3" fontId="7" fillId="2" borderId="14" xfId="11" applyNumberFormat="1" applyFont="1" applyFill="1" applyBorder="1" applyAlignment="1">
      <alignment horizontal="right"/>
    </xf>
    <xf numFmtId="3" fontId="7" fillId="2" borderId="25" xfId="11" applyNumberFormat="1" applyFont="1" applyFill="1" applyBorder="1" applyAlignment="1">
      <alignment horizontal="right"/>
    </xf>
    <xf numFmtId="0" fontId="9" fillId="0" borderId="0" xfId="11" applyFont="1" applyAlignment="1"/>
    <xf numFmtId="0" fontId="25" fillId="0" borderId="0" xfId="11" applyFont="1"/>
    <xf numFmtId="49" fontId="32" fillId="12" borderId="76" xfId="11" applyNumberFormat="1" applyFont="1" applyFill="1" applyBorder="1" applyAlignment="1">
      <alignment horizontal="center" vertical="top" wrapText="1"/>
    </xf>
    <xf numFmtId="49" fontId="32" fillId="12" borderId="77" xfId="11" applyNumberFormat="1" applyFont="1" applyFill="1" applyBorder="1" applyAlignment="1">
      <alignment horizontal="center" vertical="top" wrapText="1"/>
    </xf>
    <xf numFmtId="49" fontId="32" fillId="12" borderId="78" xfId="11" applyNumberFormat="1" applyFont="1" applyFill="1" applyBorder="1" applyAlignment="1">
      <alignment horizontal="center" vertical="center" wrapText="1"/>
    </xf>
    <xf numFmtId="0" fontId="43" fillId="12" borderId="75" xfId="11" applyFont="1" applyFill="1" applyBorder="1" applyAlignment="1">
      <alignment horizontal="center" vertical="center" wrapText="1"/>
    </xf>
    <xf numFmtId="0" fontId="43" fillId="12" borderId="0" xfId="11" applyFont="1" applyFill="1" applyBorder="1" applyAlignment="1">
      <alignment horizontal="center" vertical="center" wrapText="1"/>
    </xf>
    <xf numFmtId="0" fontId="43" fillId="12" borderId="5" xfId="11" applyFont="1" applyFill="1" applyBorder="1" applyAlignment="1">
      <alignment horizontal="center" vertical="center" wrapText="1"/>
    </xf>
    <xf numFmtId="0" fontId="42" fillId="12" borderId="27" xfId="11" applyFont="1" applyFill="1" applyBorder="1" applyAlignment="1">
      <alignment horizontal="left"/>
    </xf>
    <xf numFmtId="3" fontId="42" fillId="12" borderId="64" xfId="11" applyNumberFormat="1" applyFont="1" applyFill="1" applyBorder="1" applyAlignment="1">
      <alignment horizontal="right" vertical="center"/>
    </xf>
    <xf numFmtId="3" fontId="42" fillId="12" borderId="28" xfId="11" applyNumberFormat="1" applyFont="1" applyFill="1" applyBorder="1" applyAlignment="1">
      <alignment horizontal="right" vertical="center"/>
    </xf>
    <xf numFmtId="3" fontId="42" fillId="12" borderId="30" xfId="11" applyNumberFormat="1" applyFont="1" applyFill="1" applyBorder="1" applyAlignment="1">
      <alignment horizontal="right" vertical="center"/>
    </xf>
    <xf numFmtId="3" fontId="42" fillId="12" borderId="29" xfId="11" applyNumberFormat="1" applyFont="1" applyFill="1" applyBorder="1" applyAlignment="1">
      <alignment horizontal="right" vertical="center"/>
    </xf>
    <xf numFmtId="0" fontId="45" fillId="11" borderId="14" xfId="10" applyFont="1" applyFill="1" applyBorder="1" applyAlignment="1">
      <alignment horizontal="left"/>
    </xf>
    <xf numFmtId="172" fontId="42" fillId="11" borderId="14" xfId="14" applyNumberFormat="1" applyFont="1" applyFill="1" applyBorder="1" applyAlignment="1">
      <alignment horizontal="right"/>
    </xf>
    <xf numFmtId="0" fontId="37" fillId="5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49" fontId="7" fillId="2" borderId="121" xfId="0" applyNumberFormat="1" applyFont="1" applyFill="1" applyBorder="1" applyAlignment="1">
      <alignment horizontal="left"/>
    </xf>
    <xf numFmtId="49" fontId="7" fillId="2" borderId="79" xfId="0" applyNumberFormat="1" applyFont="1" applyFill="1" applyBorder="1" applyAlignment="1">
      <alignment horizontal="left"/>
    </xf>
    <xf numFmtId="49" fontId="42" fillId="12" borderId="28" xfId="0" applyNumberFormat="1" applyFont="1" applyFill="1" applyBorder="1" applyAlignment="1">
      <alignment horizontal="left"/>
    </xf>
    <xf numFmtId="0" fontId="45" fillId="11" borderId="141" xfId="10" applyFont="1" applyFill="1" applyBorder="1" applyAlignment="1">
      <alignment horizontal="left" vertical="center"/>
    </xf>
    <xf numFmtId="172" fontId="42" fillId="11" borderId="139" xfId="1" applyNumberFormat="1" applyFont="1" applyFill="1" applyBorder="1" applyAlignment="1">
      <alignment horizontal="right" vertical="center"/>
    </xf>
    <xf numFmtId="172" fontId="42" fillId="11" borderId="140" xfId="1" applyNumberFormat="1" applyFont="1" applyFill="1" applyBorder="1" applyAlignment="1">
      <alignment horizontal="right" vertical="center"/>
    </xf>
    <xf numFmtId="0" fontId="45" fillId="12" borderId="27" xfId="0" applyFont="1" applyFill="1" applyBorder="1" applyAlignment="1">
      <alignment horizontal="left" wrapText="1"/>
    </xf>
    <xf numFmtId="3" fontId="42" fillId="12" borderId="29" xfId="0" applyNumberFormat="1" applyFont="1" applyFill="1" applyBorder="1" applyAlignment="1">
      <alignment horizontal="right"/>
    </xf>
    <xf numFmtId="3" fontId="42" fillId="12" borderId="30" xfId="0" applyNumberFormat="1" applyFont="1" applyFill="1" applyBorder="1" applyAlignment="1">
      <alignment horizontal="right"/>
    </xf>
    <xf numFmtId="0" fontId="18" fillId="5" borderId="0" xfId="13" applyFont="1" applyFill="1" applyAlignment="1">
      <alignment horizontal="left"/>
    </xf>
    <xf numFmtId="49" fontId="11" fillId="2" borderId="0" xfId="0" applyNumberFormat="1" applyFont="1" applyFill="1" applyBorder="1" applyAlignment="1"/>
    <xf numFmtId="166" fontId="42" fillId="11" borderId="30" xfId="1" applyNumberFormat="1" applyFont="1" applyFill="1" applyBorder="1"/>
    <xf numFmtId="0" fontId="45" fillId="11" borderId="85" xfId="10" applyFont="1" applyFill="1" applyBorder="1" applyAlignment="1">
      <alignment horizontal="left"/>
    </xf>
    <xf numFmtId="166" fontId="42" fillId="11" borderId="14" xfId="1" applyNumberFormat="1" applyFont="1" applyFill="1" applyBorder="1" applyAlignment="1">
      <alignment horizontal="right"/>
    </xf>
    <xf numFmtId="0" fontId="45" fillId="11" borderId="116" xfId="10" applyFont="1" applyFill="1" applyBorder="1" applyAlignment="1">
      <alignment horizontal="left"/>
    </xf>
    <xf numFmtId="0" fontId="43" fillId="12" borderId="11" xfId="0" applyFont="1" applyFill="1" applyBorder="1" applyAlignment="1">
      <alignment horizontal="center" vertical="center" wrapText="1"/>
    </xf>
    <xf numFmtId="166" fontId="42" fillId="12" borderId="84" xfId="1" applyNumberFormat="1" applyFont="1" applyFill="1" applyBorder="1" applyAlignment="1">
      <alignment horizontal="right" vertical="center"/>
    </xf>
    <xf numFmtId="0" fontId="42" fillId="12" borderId="85" xfId="10" applyFont="1" applyFill="1" applyBorder="1" applyAlignment="1">
      <alignment horizontal="left"/>
    </xf>
    <xf numFmtId="166" fontId="42" fillId="13" borderId="14" xfId="1" applyNumberFormat="1" applyFont="1" applyFill="1" applyBorder="1" applyAlignment="1">
      <alignment horizontal="right"/>
    </xf>
    <xf numFmtId="0" fontId="45" fillId="12" borderId="87" xfId="0" applyFont="1" applyFill="1" applyBorder="1" applyAlignment="1">
      <alignment horizontal="center" vertical="center" wrapText="1"/>
    </xf>
    <xf numFmtId="0" fontId="45" fillId="12" borderId="88" xfId="0" applyFont="1" applyFill="1" applyBorder="1" applyAlignment="1">
      <alignment horizontal="center" vertical="center" wrapText="1"/>
    </xf>
    <xf numFmtId="0" fontId="45" fillId="12" borderId="89" xfId="0" applyFont="1" applyFill="1" applyBorder="1" applyAlignment="1">
      <alignment horizontal="center" vertical="center" wrapText="1"/>
    </xf>
    <xf numFmtId="0" fontId="45" fillId="12" borderId="69" xfId="0" applyFont="1" applyFill="1" applyBorder="1" applyAlignment="1">
      <alignment horizontal="center" vertical="center" wrapText="1"/>
    </xf>
    <xf numFmtId="0" fontId="45" fillId="12" borderId="90" xfId="0" applyFont="1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horizontal="right" vertical="center" wrapText="1"/>
    </xf>
    <xf numFmtId="3" fontId="45" fillId="12" borderId="92" xfId="0" applyNumberFormat="1" applyFont="1" applyFill="1" applyBorder="1" applyAlignment="1">
      <alignment horizontal="right" vertical="center"/>
    </xf>
    <xf numFmtId="3" fontId="45" fillId="12" borderId="60" xfId="0" applyNumberFormat="1" applyFont="1" applyFill="1" applyBorder="1" applyAlignment="1">
      <alignment horizontal="right" vertical="center"/>
    </xf>
    <xf numFmtId="3" fontId="45" fillId="12" borderId="93" xfId="0" applyNumberFormat="1" applyFont="1" applyFill="1" applyBorder="1" applyAlignment="1">
      <alignment horizontal="right" vertical="center"/>
    </xf>
    <xf numFmtId="0" fontId="45" fillId="12" borderId="3" xfId="0" applyFont="1" applyFill="1" applyBorder="1" applyAlignment="1">
      <alignment horizontal="right" vertical="center" wrapText="1"/>
    </xf>
    <xf numFmtId="3" fontId="45" fillId="12" borderId="96" xfId="0" applyNumberFormat="1" applyFont="1" applyFill="1" applyBorder="1" applyAlignment="1">
      <alignment horizontal="right" vertical="center"/>
    </xf>
    <xf numFmtId="0" fontId="45" fillId="12" borderId="4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166" fontId="25" fillId="0" borderId="90" xfId="1" applyNumberFormat="1" applyFont="1" applyFill="1" applyBorder="1" applyAlignment="1">
      <alignment horizontal="right" wrapText="1"/>
    </xf>
    <xf numFmtId="166" fontId="25" fillId="0" borderId="91" xfId="1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vertical="center"/>
    </xf>
    <xf numFmtId="0" fontId="1" fillId="0" borderId="0" xfId="0" applyFont="1" applyFill="1"/>
    <xf numFmtId="49" fontId="43" fillId="12" borderId="104" xfId="0" applyNumberFormat="1" applyFont="1" applyFill="1" applyBorder="1" applyAlignment="1">
      <alignment horizontal="center" vertical="center" wrapText="1"/>
    </xf>
    <xf numFmtId="49" fontId="43" fillId="12" borderId="60" xfId="0" applyNumberFormat="1" applyFont="1" applyFill="1" applyBorder="1" applyAlignment="1">
      <alignment horizontal="center" vertical="center" wrapText="1"/>
    </xf>
    <xf numFmtId="49" fontId="43" fillId="12" borderId="93" xfId="0" applyNumberFormat="1" applyFont="1" applyFill="1" applyBorder="1" applyAlignment="1">
      <alignment horizontal="center" vertical="center" wrapText="1"/>
    </xf>
    <xf numFmtId="49" fontId="45" fillId="12" borderId="92" xfId="0" applyNumberFormat="1" applyFont="1" applyFill="1" applyBorder="1" applyAlignment="1">
      <alignment horizontal="center" vertical="center" wrapText="1"/>
    </xf>
    <xf numFmtId="166" fontId="45" fillId="12" borderId="60" xfId="1" applyNumberFormat="1" applyFont="1" applyFill="1" applyBorder="1" applyAlignment="1">
      <alignment horizontal="right"/>
    </xf>
    <xf numFmtId="166" fontId="45" fillId="11" borderId="93" xfId="1" applyNumberFormat="1" applyFont="1" applyFill="1" applyBorder="1" applyAlignment="1">
      <alignment horizontal="right"/>
    </xf>
    <xf numFmtId="49" fontId="45" fillId="12" borderId="69" xfId="0" applyNumberFormat="1" applyFont="1" applyFill="1" applyBorder="1" applyAlignment="1">
      <alignment horizontal="center" vertical="center" wrapText="1"/>
    </xf>
    <xf numFmtId="166" fontId="45" fillId="12" borderId="48" xfId="1" applyNumberFormat="1" applyFont="1" applyFill="1" applyBorder="1" applyAlignment="1">
      <alignment horizontal="right"/>
    </xf>
    <xf numFmtId="166" fontId="45" fillId="11" borderId="91" xfId="1" applyNumberFormat="1" applyFont="1" applyFill="1" applyBorder="1" applyAlignment="1">
      <alignment horizontal="right"/>
    </xf>
    <xf numFmtId="49" fontId="50" fillId="5" borderId="146" xfId="13" applyNumberFormat="1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/>
    </xf>
    <xf numFmtId="166" fontId="40" fillId="5" borderId="137" xfId="1" applyNumberFormat="1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left"/>
    </xf>
    <xf numFmtId="166" fontId="40" fillId="5" borderId="136" xfId="1" applyNumberFormat="1" applyFont="1" applyFill="1" applyBorder="1" applyAlignment="1">
      <alignment horizontal="right" wrapText="1"/>
    </xf>
    <xf numFmtId="49" fontId="50" fillId="5" borderId="0" xfId="13" applyNumberFormat="1" applyFont="1" applyFill="1" applyBorder="1" applyAlignment="1">
      <alignment horizontal="left" vertical="center" wrapText="1"/>
    </xf>
    <xf numFmtId="49" fontId="30" fillId="5" borderId="0" xfId="13" applyNumberFormat="1" applyFont="1" applyFill="1" applyBorder="1" applyAlignment="1">
      <alignment horizontal="right" vertical="center"/>
    </xf>
    <xf numFmtId="49" fontId="45" fillId="11" borderId="14" xfId="13" applyNumberFormat="1" applyFont="1" applyFill="1" applyBorder="1" applyAlignment="1">
      <alignment horizontal="center" vertical="center" wrapText="1"/>
    </xf>
    <xf numFmtId="166" fontId="45" fillId="13" borderId="136" xfId="1" applyNumberFormat="1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left" vertical="center"/>
    </xf>
    <xf numFmtId="49" fontId="43" fillId="12" borderId="110" xfId="0" applyNumberFormat="1" applyFont="1" applyFill="1" applyBorder="1" applyAlignment="1">
      <alignment horizontal="center" vertical="center" wrapText="1"/>
    </xf>
    <xf numFmtId="49" fontId="43" fillId="12" borderId="111" xfId="0" applyNumberFormat="1" applyFont="1" applyFill="1" applyBorder="1" applyAlignment="1">
      <alignment horizontal="center" vertical="center" wrapText="1"/>
    </xf>
    <xf numFmtId="166" fontId="46" fillId="12" borderId="48" xfId="1" applyNumberFormat="1" applyFont="1" applyFill="1" applyBorder="1" applyAlignment="1">
      <alignment horizontal="right"/>
    </xf>
    <xf numFmtId="166" fontId="46" fillId="12" borderId="116" xfId="1" applyNumberFormat="1" applyFont="1" applyFill="1" applyBorder="1" applyAlignment="1">
      <alignment horizontal="right"/>
    </xf>
    <xf numFmtId="166" fontId="46" fillId="12" borderId="117" xfId="1" applyNumberFormat="1" applyFont="1" applyFill="1" applyBorder="1" applyAlignment="1">
      <alignment horizontal="right"/>
    </xf>
    <xf numFmtId="166" fontId="46" fillId="12" borderId="118" xfId="1" applyNumberFormat="1" applyFont="1" applyFill="1" applyBorder="1" applyAlignment="1">
      <alignment horizontal="right"/>
    </xf>
    <xf numFmtId="166" fontId="46" fillId="12" borderId="119" xfId="1" applyNumberFormat="1" applyFont="1" applyFill="1" applyBorder="1" applyAlignment="1">
      <alignment horizontal="right"/>
    </xf>
    <xf numFmtId="0" fontId="16" fillId="0" borderId="0" xfId="0" applyFont="1" applyFill="1" applyAlignment="1"/>
    <xf numFmtId="0" fontId="0" fillId="0" borderId="0" xfId="0" applyFill="1"/>
    <xf numFmtId="3" fontId="14" fillId="0" borderId="121" xfId="0" applyNumberFormat="1" applyFont="1" applyFill="1" applyBorder="1" applyAlignment="1">
      <alignment horizontal="right"/>
    </xf>
    <xf numFmtId="3" fontId="14" fillId="0" borderId="79" xfId="0" applyNumberFormat="1" applyFont="1" applyFill="1" applyBorder="1" applyAlignment="1">
      <alignment horizontal="right"/>
    </xf>
    <xf numFmtId="0" fontId="42" fillId="12" borderId="27" xfId="0" applyFont="1" applyFill="1" applyBorder="1" applyAlignment="1">
      <alignment horizontal="center" vertical="center"/>
    </xf>
    <xf numFmtId="49" fontId="42" fillId="12" borderId="120" xfId="0" applyNumberFormat="1" applyFont="1" applyFill="1" applyBorder="1" applyAlignment="1">
      <alignment horizontal="center" vertical="center" wrapText="1"/>
    </xf>
    <xf numFmtId="49" fontId="42" fillId="12" borderId="27" xfId="0" applyNumberFormat="1" applyFont="1" applyFill="1" applyBorder="1" applyAlignment="1">
      <alignment horizontal="center" vertical="center"/>
    </xf>
    <xf numFmtId="0" fontId="42" fillId="12" borderId="64" xfId="0" applyFont="1" applyFill="1" applyBorder="1" applyAlignment="1">
      <alignment horizontal="left" wrapText="1"/>
    </xf>
    <xf numFmtId="166" fontId="45" fillId="12" borderId="125" xfId="1" applyNumberFormat="1" applyFont="1" applyFill="1" applyBorder="1" applyAlignment="1">
      <alignment horizontal="center" wrapText="1"/>
    </xf>
    <xf numFmtId="3" fontId="45" fillId="11" borderId="64" xfId="0" applyNumberFormat="1" applyFont="1" applyFill="1" applyBorder="1" applyAlignment="1">
      <alignment horizontal="right"/>
    </xf>
    <xf numFmtId="166" fontId="45" fillId="12" borderId="61" xfId="1" applyNumberFormat="1" applyFont="1" applyFill="1" applyBorder="1" applyAlignment="1">
      <alignment horizontal="center" wrapText="1"/>
    </xf>
    <xf numFmtId="3" fontId="6" fillId="2" borderId="23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0" fontId="1" fillId="0" borderId="0" xfId="0" applyFont="1"/>
    <xf numFmtId="49" fontId="42" fillId="12" borderId="37" xfId="0" applyNumberFormat="1" applyFont="1" applyFill="1" applyBorder="1" applyAlignment="1">
      <alignment horizontal="center" vertical="center" wrapText="1"/>
    </xf>
    <xf numFmtId="49" fontId="42" fillId="12" borderId="41" xfId="0" applyNumberFormat="1" applyFont="1" applyFill="1" applyBorder="1" applyAlignment="1">
      <alignment horizontal="center" vertical="center" wrapText="1"/>
    </xf>
    <xf numFmtId="3" fontId="45" fillId="12" borderId="8" xfId="0" applyNumberFormat="1" applyFont="1" applyFill="1" applyBorder="1" applyAlignment="1">
      <alignment horizontal="right"/>
    </xf>
    <xf numFmtId="0" fontId="43" fillId="11" borderId="126" xfId="10" applyFont="1" applyFill="1" applyBorder="1" applyAlignment="1">
      <alignment horizontal="center" vertical="center" wrapText="1"/>
    </xf>
    <xf numFmtId="49" fontId="51" fillId="11" borderId="126" xfId="10" applyNumberFormat="1" applyFont="1" applyFill="1" applyBorder="1" applyAlignment="1">
      <alignment horizontal="center" vertical="center" wrapText="1"/>
    </xf>
    <xf numFmtId="49" fontId="31" fillId="11" borderId="126" xfId="10" applyNumberFormat="1" applyFont="1" applyFill="1" applyBorder="1" applyAlignment="1">
      <alignment horizontal="left" wrapText="1"/>
    </xf>
    <xf numFmtId="0" fontId="42" fillId="11" borderId="126" xfId="10" applyFont="1" applyFill="1" applyBorder="1" applyAlignment="1">
      <alignment horizontal="left" vertical="center" wrapText="1"/>
    </xf>
    <xf numFmtId="3" fontId="46" fillId="11" borderId="126" xfId="10" applyNumberFormat="1" applyFont="1" applyFill="1" applyBorder="1" applyAlignment="1">
      <alignment horizontal="right" vertical="center"/>
    </xf>
    <xf numFmtId="0" fontId="42" fillId="11" borderId="49" xfId="10" applyFont="1" applyFill="1" applyBorder="1" applyAlignment="1">
      <alignment horizontal="left" vertical="center" wrapText="1"/>
    </xf>
    <xf numFmtId="166" fontId="45" fillId="11" borderId="49" xfId="1" applyNumberFormat="1" applyFont="1" applyFill="1" applyBorder="1" applyAlignment="1">
      <alignment horizontal="center" vertical="center" wrapText="1"/>
    </xf>
    <xf numFmtId="166" fontId="45" fillId="11" borderId="128" xfId="1" applyNumberFormat="1" applyFont="1" applyFill="1" applyBorder="1" applyAlignment="1">
      <alignment horizontal="right" wrapText="1"/>
    </xf>
    <xf numFmtId="0" fontId="51" fillId="11" borderId="128" xfId="10" applyFont="1" applyFill="1" applyBorder="1" applyAlignment="1">
      <alignment horizontal="left" wrapText="1"/>
    </xf>
    <xf numFmtId="0" fontId="51" fillId="11" borderId="126" xfId="10" applyFont="1" applyFill="1" applyBorder="1" applyAlignment="1">
      <alignment horizontal="left" wrapText="1"/>
    </xf>
    <xf numFmtId="166" fontId="45" fillId="11" borderId="126" xfId="1" applyNumberFormat="1" applyFont="1" applyFill="1" applyBorder="1" applyAlignment="1">
      <alignment horizontal="right" wrapText="1"/>
    </xf>
    <xf numFmtId="0" fontId="51" fillId="11" borderId="131" xfId="10" applyFont="1" applyFill="1" applyBorder="1" applyAlignment="1">
      <alignment horizontal="left" vertical="center" wrapText="1"/>
    </xf>
    <xf numFmtId="166" fontId="45" fillId="11" borderId="132" xfId="1" applyNumberFormat="1" applyFont="1" applyFill="1" applyBorder="1" applyAlignment="1">
      <alignment horizontal="left" vertical="center"/>
    </xf>
    <xf numFmtId="0" fontId="43" fillId="12" borderId="126" xfId="4" applyFont="1" applyFill="1" applyBorder="1" applyAlignment="1">
      <alignment horizontal="center" vertical="center" wrapText="1"/>
    </xf>
    <xf numFmtId="0" fontId="43" fillId="13" borderId="126" xfId="0" applyFont="1" applyFill="1" applyBorder="1" applyAlignment="1">
      <alignment horizontal="center" vertical="center" wrapText="1"/>
    </xf>
    <xf numFmtId="0" fontId="7" fillId="2" borderId="126" xfId="4" applyFont="1" applyFill="1" applyBorder="1" applyAlignment="1">
      <alignment horizontal="left"/>
    </xf>
    <xf numFmtId="166" fontId="24" fillId="5" borderId="126" xfId="0" applyNumberFormat="1" applyFont="1" applyFill="1" applyBorder="1" applyAlignment="1">
      <alignment horizontal="right" wrapText="1"/>
    </xf>
    <xf numFmtId="0" fontId="42" fillId="11" borderId="126" xfId="4" applyFont="1" applyFill="1" applyBorder="1" applyAlignment="1">
      <alignment horizontal="left" vertical="center"/>
    </xf>
    <xf numFmtId="166" fontId="42" fillId="12" borderId="126" xfId="8" applyNumberFormat="1" applyFont="1" applyFill="1" applyBorder="1" applyAlignment="1">
      <alignment horizontal="right" vertical="center"/>
    </xf>
    <xf numFmtId="166" fontId="42" fillId="13" borderId="126" xfId="0" applyNumberFormat="1" applyFont="1" applyFill="1" applyBorder="1" applyAlignment="1">
      <alignment horizontal="right" vertical="center"/>
    </xf>
    <xf numFmtId="0" fontId="2" fillId="0" borderId="0" xfId="4" applyFont="1" applyAlignment="1"/>
    <xf numFmtId="0" fontId="3" fillId="2" borderId="0" xfId="4" applyFont="1" applyFill="1" applyAlignment="1">
      <alignment vertical="center"/>
    </xf>
    <xf numFmtId="0" fontId="42" fillId="12" borderId="126" xfId="4" applyFont="1" applyFill="1" applyBorder="1" applyAlignment="1">
      <alignment vertical="center" wrapText="1"/>
    </xf>
    <xf numFmtId="3" fontId="6" fillId="2" borderId="126" xfId="4" applyNumberFormat="1" applyFont="1" applyFill="1" applyBorder="1" applyAlignment="1">
      <alignment horizontal="left" wrapText="1"/>
    </xf>
    <xf numFmtId="3" fontId="7" fillId="2" borderId="126" xfId="4" applyNumberFormat="1" applyFont="1" applyFill="1" applyBorder="1" applyAlignment="1">
      <alignment horizontal="right" wrapText="1"/>
    </xf>
    <xf numFmtId="0" fontId="45" fillId="12" borderId="126" xfId="4" applyFont="1" applyFill="1" applyBorder="1" applyAlignment="1">
      <alignment horizontal="left" wrapText="1"/>
    </xf>
    <xf numFmtId="3" fontId="42" fillId="12" borderId="126" xfId="4" applyNumberFormat="1" applyFont="1" applyFill="1" applyBorder="1" applyAlignment="1">
      <alignment horizontal="right" wrapText="1"/>
    </xf>
    <xf numFmtId="0" fontId="9" fillId="0" borderId="0" xfId="4" applyFont="1" applyAlignment="1"/>
    <xf numFmtId="0" fontId="11" fillId="2" borderId="0" xfId="4" applyFont="1" applyFill="1" applyAlignment="1">
      <alignment vertical="center"/>
    </xf>
    <xf numFmtId="0" fontId="6" fillId="2" borderId="126" xfId="4" applyFont="1" applyFill="1" applyBorder="1" applyAlignment="1">
      <alignment horizontal="left" wrapText="1"/>
    </xf>
    <xf numFmtId="3" fontId="6" fillId="2" borderId="126" xfId="4" applyNumberFormat="1" applyFont="1" applyFill="1" applyBorder="1" applyAlignment="1">
      <alignment horizontal="right" wrapText="1"/>
    </xf>
    <xf numFmtId="0" fontId="42" fillId="12" borderId="126" xfId="4" applyFont="1" applyFill="1" applyBorder="1" applyAlignment="1">
      <alignment horizontal="left" vertical="center"/>
    </xf>
    <xf numFmtId="3" fontId="42" fillId="12" borderId="126" xfId="4" applyNumberFormat="1" applyFont="1" applyFill="1" applyBorder="1" applyAlignment="1">
      <alignment horizontal="right" vertical="center" wrapText="1"/>
    </xf>
    <xf numFmtId="3" fontId="42" fillId="14" borderId="126" xfId="6" applyNumberFormat="1" applyFont="1" applyFill="1" applyBorder="1" applyAlignment="1">
      <alignment horizontal="right" vertical="center" wrapText="1"/>
    </xf>
    <xf numFmtId="0" fontId="7" fillId="2" borderId="0" xfId="4" applyFont="1" applyFill="1" applyAlignment="1">
      <alignment vertical="center"/>
    </xf>
    <xf numFmtId="0" fontId="42" fillId="12" borderId="126" xfId="11" applyFont="1" applyFill="1" applyBorder="1" applyAlignment="1">
      <alignment horizontal="center" vertical="center" wrapText="1"/>
    </xf>
    <xf numFmtId="49" fontId="7" fillId="2" borderId="126" xfId="11" applyNumberFormat="1" applyFont="1" applyFill="1" applyBorder="1" applyAlignment="1">
      <alignment horizontal="left"/>
    </xf>
    <xf numFmtId="3" fontId="7" fillId="2" borderId="126" xfId="11" applyNumberFormat="1" applyFont="1" applyFill="1" applyBorder="1" applyAlignment="1">
      <alignment horizontal="right"/>
    </xf>
    <xf numFmtId="0" fontId="42" fillId="12" borderId="126" xfId="11" applyFont="1" applyFill="1" applyBorder="1" applyAlignment="1">
      <alignment horizontal="left"/>
    </xf>
    <xf numFmtId="3" fontId="42" fillId="12" borderId="126" xfId="11" applyNumberFormat="1" applyFont="1" applyFill="1" applyBorder="1" applyAlignment="1">
      <alignment horizontal="right" vertical="center"/>
    </xf>
    <xf numFmtId="3" fontId="42" fillId="14" borderId="126" xfId="11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vertical="center"/>
    </xf>
    <xf numFmtId="0" fontId="42" fillId="12" borderId="126" xfId="11" applyNumberFormat="1" applyFont="1" applyFill="1" applyBorder="1" applyAlignment="1">
      <alignment horizontal="center" vertical="center" wrapText="1"/>
    </xf>
    <xf numFmtId="49" fontId="32" fillId="12" borderId="126" xfId="11" applyNumberFormat="1" applyFont="1" applyFill="1" applyBorder="1" applyAlignment="1">
      <alignment horizontal="left"/>
    </xf>
    <xf numFmtId="3" fontId="32" fillId="12" borderId="126" xfId="11" applyNumberFormat="1" applyFont="1" applyFill="1" applyBorder="1" applyAlignment="1">
      <alignment horizontal="right"/>
    </xf>
    <xf numFmtId="49" fontId="32" fillId="12" borderId="156" xfId="11" applyNumberFormat="1" applyFont="1" applyFill="1" applyBorder="1" applyAlignment="1">
      <alignment horizontal="center" vertical="top" wrapText="1"/>
    </xf>
    <xf numFmtId="49" fontId="32" fillId="12" borderId="156" xfId="11" applyNumberFormat="1" applyFont="1" applyFill="1" applyBorder="1" applyAlignment="1">
      <alignment horizontal="center" vertical="center" wrapText="1"/>
    </xf>
    <xf numFmtId="0" fontId="43" fillId="12" borderId="107" xfId="11" applyFont="1" applyFill="1" applyBorder="1" applyAlignment="1">
      <alignment horizontal="center" vertical="center" wrapText="1"/>
    </xf>
    <xf numFmtId="0" fontId="43" fillId="12" borderId="147" xfId="11" applyFont="1" applyFill="1" applyBorder="1" applyAlignment="1">
      <alignment horizontal="center" vertical="center" wrapText="1"/>
    </xf>
    <xf numFmtId="0" fontId="43" fillId="12" borderId="148" xfId="1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42" fillId="12" borderId="64" xfId="0" applyNumberFormat="1" applyFont="1" applyFill="1" applyBorder="1" applyAlignment="1">
      <alignment horizontal="left"/>
    </xf>
    <xf numFmtId="3" fontId="42" fillId="12" borderId="30" xfId="11" applyNumberFormat="1" applyFont="1" applyFill="1" applyBorder="1" applyAlignment="1">
      <alignment horizontal="right"/>
    </xf>
    <xf numFmtId="173" fontId="42" fillId="12" borderId="30" xfId="15" applyNumberFormat="1" applyFont="1" applyFill="1" applyBorder="1" applyAlignment="1">
      <alignment horizontal="right"/>
    </xf>
    <xf numFmtId="173" fontId="0" fillId="0" borderId="14" xfId="15" applyNumberFormat="1" applyFont="1" applyFill="1" applyBorder="1"/>
    <xf numFmtId="173" fontId="0" fillId="0" borderId="25" xfId="15" applyNumberFormat="1" applyFont="1" applyFill="1" applyBorder="1"/>
    <xf numFmtId="173" fontId="0" fillId="0" borderId="15" xfId="15" applyNumberFormat="1" applyFont="1" applyFill="1" applyBorder="1"/>
    <xf numFmtId="173" fontId="0" fillId="0" borderId="26" xfId="15" applyNumberFormat="1" applyFont="1" applyFill="1" applyBorder="1"/>
    <xf numFmtId="173" fontId="0" fillId="0" borderId="20" xfId="15" applyNumberFormat="1" applyFont="1" applyBorder="1"/>
    <xf numFmtId="173" fontId="0" fillId="0" borderId="21" xfId="15" applyNumberFormat="1" applyFont="1" applyBorder="1"/>
    <xf numFmtId="0" fontId="42" fillId="11" borderId="158" xfId="0" applyFont="1" applyFill="1" applyBorder="1" applyAlignment="1">
      <alignment horizontal="center"/>
    </xf>
    <xf numFmtId="0" fontId="42" fillId="11" borderId="20" xfId="0" applyFont="1" applyFill="1" applyBorder="1" applyAlignment="1">
      <alignment horizontal="center"/>
    </xf>
    <xf numFmtId="0" fontId="42" fillId="11" borderId="21" xfId="0" applyFont="1" applyFill="1" applyBorder="1" applyAlignment="1">
      <alignment horizontal="center"/>
    </xf>
    <xf numFmtId="0" fontId="43" fillId="13" borderId="31" xfId="0" applyFont="1" applyFill="1" applyBorder="1" applyAlignment="1">
      <alignment horizontal="center" vertical="center" wrapText="1"/>
    </xf>
    <xf numFmtId="172" fontId="32" fillId="11" borderId="14" xfId="14" applyNumberFormat="1" applyFont="1" applyFill="1" applyBorder="1" applyAlignment="1">
      <alignment vertical="center"/>
    </xf>
    <xf numFmtId="3" fontId="6" fillId="2" borderId="95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/>
    </xf>
    <xf numFmtId="3" fontId="6" fillId="0" borderId="121" xfId="0" applyNumberFormat="1" applyFont="1" applyFill="1" applyBorder="1" applyAlignment="1">
      <alignment horizontal="right"/>
    </xf>
    <xf numFmtId="3" fontId="6" fillId="2" borderId="85" xfId="0" applyNumberFormat="1" applyFont="1" applyFill="1" applyBorder="1" applyAlignment="1">
      <alignment horizontal="right"/>
    </xf>
    <xf numFmtId="3" fontId="6" fillId="0" borderId="79" xfId="0" applyNumberFormat="1" applyFont="1" applyFill="1" applyBorder="1" applyAlignment="1">
      <alignment horizontal="right"/>
    </xf>
    <xf numFmtId="3" fontId="6" fillId="0" borderId="81" xfId="0" applyNumberFormat="1" applyFont="1" applyFill="1" applyBorder="1" applyAlignment="1">
      <alignment horizontal="right"/>
    </xf>
    <xf numFmtId="172" fontId="37" fillId="0" borderId="25" xfId="1" applyNumberFormat="1" applyFont="1" applyFill="1" applyBorder="1" applyAlignment="1">
      <alignment horizontal="right"/>
    </xf>
    <xf numFmtId="173" fontId="37" fillId="0" borderId="25" xfId="15" applyNumberFormat="1" applyFont="1" applyFill="1" applyBorder="1" applyAlignment="1">
      <alignment horizontal="right"/>
    </xf>
    <xf numFmtId="172" fontId="37" fillId="0" borderId="14" xfId="14" applyNumberFormat="1" applyFont="1" applyFill="1" applyBorder="1" applyAlignment="1">
      <alignment horizontal="right"/>
    </xf>
    <xf numFmtId="172" fontId="37" fillId="0" borderId="142" xfId="1" applyNumberFormat="1" applyFont="1" applyFill="1" applyBorder="1" applyAlignment="1">
      <alignment horizontal="right"/>
    </xf>
    <xf numFmtId="172" fontId="37" fillId="0" borderId="143" xfId="1" applyNumberFormat="1" applyFont="1" applyFill="1" applyBorder="1" applyAlignment="1">
      <alignment horizontal="right"/>
    </xf>
    <xf numFmtId="172" fontId="37" fillId="0" borderId="139" xfId="1" applyNumberFormat="1" applyFont="1" applyFill="1" applyBorder="1" applyAlignment="1">
      <alignment horizontal="right"/>
    </xf>
    <xf numFmtId="172" fontId="37" fillId="0" borderId="140" xfId="1" applyNumberFormat="1" applyFont="1" applyFill="1" applyBorder="1" applyAlignment="1">
      <alignment horizontal="right"/>
    </xf>
    <xf numFmtId="166" fontId="37" fillId="0" borderId="14" xfId="1" applyNumberFormat="1" applyFont="1" applyFill="1" applyBorder="1" applyAlignment="1">
      <alignment horizontal="right"/>
    </xf>
    <xf numFmtId="0" fontId="7" fillId="2" borderId="85" xfId="10" applyFont="1" applyFill="1" applyBorder="1" applyAlignment="1">
      <alignment horizontal="left"/>
    </xf>
    <xf numFmtId="0" fontId="6" fillId="2" borderId="143" xfId="10" applyFont="1" applyFill="1" applyBorder="1" applyAlignment="1">
      <alignment horizontal="left"/>
    </xf>
    <xf numFmtId="0" fontId="6" fillId="2" borderId="160" xfId="10" applyFont="1" applyFill="1" applyBorder="1" applyAlignment="1">
      <alignment horizontal="left"/>
    </xf>
    <xf numFmtId="172" fontId="32" fillId="11" borderId="128" xfId="14" applyNumberFormat="1" applyFont="1" applyFill="1" applyBorder="1" applyAlignment="1">
      <alignment horizontal="center" vertical="center" wrapText="1"/>
    </xf>
    <xf numFmtId="172" fontId="32" fillId="11" borderId="128" xfId="14" applyNumberFormat="1" applyFont="1" applyFill="1" applyBorder="1" applyAlignment="1">
      <alignment horizontal="center" vertical="top" wrapText="1"/>
    </xf>
    <xf numFmtId="0" fontId="45" fillId="11" borderId="127" xfId="10" applyFont="1" applyFill="1" applyBorder="1" applyAlignment="1">
      <alignment horizontal="left"/>
    </xf>
    <xf numFmtId="172" fontId="42" fillId="11" borderId="127" xfId="14" applyNumberFormat="1" applyFont="1" applyFill="1" applyBorder="1" applyAlignment="1">
      <alignment horizontal="left"/>
    </xf>
    <xf numFmtId="0" fontId="7" fillId="2" borderId="160" xfId="10" applyFont="1" applyFill="1" applyBorder="1" applyAlignment="1">
      <alignment horizontal="left"/>
    </xf>
    <xf numFmtId="172" fontId="37" fillId="0" borderId="160" xfId="14" applyNumberFormat="1" applyFont="1" applyFill="1" applyBorder="1" applyAlignment="1">
      <alignment horizontal="right"/>
    </xf>
    <xf numFmtId="172" fontId="37" fillId="5" borderId="160" xfId="14" applyNumberFormat="1" applyFont="1" applyFill="1" applyBorder="1" applyAlignment="1">
      <alignment horizontal="left"/>
    </xf>
    <xf numFmtId="0" fontId="6" fillId="2" borderId="126" xfId="10" applyFont="1" applyFill="1" applyBorder="1" applyAlignment="1">
      <alignment horizontal="left"/>
    </xf>
    <xf numFmtId="172" fontId="32" fillId="11" borderId="128" xfId="1" applyNumberFormat="1" applyFont="1" applyFill="1" applyBorder="1" applyAlignment="1">
      <alignment horizontal="center" vertical="top" wrapText="1"/>
    </xf>
    <xf numFmtId="172" fontId="42" fillId="11" borderId="127" xfId="1" applyNumberFormat="1" applyFont="1" applyFill="1" applyBorder="1" applyAlignment="1">
      <alignment horizontal="left"/>
    </xf>
    <xf numFmtId="172" fontId="37" fillId="0" borderId="160" xfId="1" applyNumberFormat="1" applyFont="1" applyFill="1" applyBorder="1" applyAlignment="1">
      <alignment horizontal="right"/>
    </xf>
    <xf numFmtId="0" fontId="6" fillId="2" borderId="127" xfId="10" applyFont="1" applyFill="1" applyBorder="1" applyAlignment="1">
      <alignment horizontal="left"/>
    </xf>
    <xf numFmtId="0" fontId="6" fillId="2" borderId="159" xfId="10" applyFont="1" applyFill="1" applyBorder="1" applyAlignment="1">
      <alignment horizontal="left"/>
    </xf>
    <xf numFmtId="166" fontId="6" fillId="2" borderId="160" xfId="1" applyNumberFormat="1" applyFont="1" applyFill="1" applyBorder="1" applyAlignment="1">
      <alignment horizontal="right" wrapText="1"/>
    </xf>
    <xf numFmtId="167" fontId="7" fillId="0" borderId="160" xfId="1" applyNumberFormat="1" applyFont="1" applyFill="1" applyBorder="1" applyAlignment="1">
      <alignment horizontal="right" wrapText="1"/>
    </xf>
    <xf numFmtId="169" fontId="17" fillId="2" borderId="160" xfId="0" applyNumberFormat="1" applyFont="1" applyFill="1" applyBorder="1" applyAlignment="1">
      <alignment horizontal="right"/>
    </xf>
    <xf numFmtId="0" fontId="6" fillId="0" borderId="48" xfId="0" applyFont="1" applyFill="1" applyBorder="1" applyAlignment="1">
      <alignment horizontal="left" wrapText="1"/>
    </xf>
    <xf numFmtId="0" fontId="42" fillId="11" borderId="160" xfId="4" applyFont="1" applyFill="1" applyBorder="1" applyAlignment="1">
      <alignment horizontal="center" vertical="center" wrapText="1"/>
    </xf>
    <xf numFmtId="166" fontId="7" fillId="2" borderId="160" xfId="1" applyNumberFormat="1" applyFont="1" applyFill="1" applyBorder="1" applyAlignment="1">
      <alignment horizontal="right"/>
    </xf>
    <xf numFmtId="166" fontId="42" fillId="11" borderId="160" xfId="1" applyNumberFormat="1" applyFont="1" applyFill="1" applyBorder="1" applyAlignment="1">
      <alignment horizontal="right" vertical="center"/>
    </xf>
    <xf numFmtId="3" fontId="7" fillId="2" borderId="160" xfId="11" applyNumberFormat="1" applyFont="1" applyFill="1" applyBorder="1" applyAlignment="1">
      <alignment horizontal="right"/>
    </xf>
    <xf numFmtId="172" fontId="32" fillId="11" borderId="12" xfId="14" applyNumberFormat="1" applyFont="1" applyFill="1" applyBorder="1" applyAlignment="1">
      <alignment vertical="center"/>
    </xf>
    <xf numFmtId="172" fontId="32" fillId="11" borderId="13" xfId="14" applyNumberFormat="1" applyFont="1" applyFill="1" applyBorder="1" applyAlignment="1">
      <alignment vertical="center" wrapText="1"/>
    </xf>
    <xf numFmtId="49" fontId="7" fillId="2" borderId="36" xfId="0" applyNumberFormat="1" applyFont="1" applyFill="1" applyBorder="1" applyAlignment="1">
      <alignment horizontal="left"/>
    </xf>
    <xf numFmtId="172" fontId="37" fillId="0" borderId="1" xfId="1" applyNumberFormat="1" applyFont="1" applyFill="1" applyBorder="1" applyAlignment="1">
      <alignment horizontal="right"/>
    </xf>
    <xf numFmtId="173" fontId="37" fillId="0" borderId="1" xfId="15" applyNumberFormat="1" applyFont="1" applyFill="1" applyBorder="1" applyAlignment="1">
      <alignment horizontal="right"/>
    </xf>
    <xf numFmtId="0" fontId="6" fillId="2" borderId="126" xfId="4" applyFont="1" applyFill="1" applyBorder="1" applyAlignment="1">
      <alignment horizontal="right" wrapText="1"/>
    </xf>
    <xf numFmtId="3" fontId="14" fillId="2" borderId="126" xfId="4" applyNumberFormat="1" applyFont="1" applyFill="1" applyBorder="1" applyAlignment="1">
      <alignment vertical="center" wrapText="1"/>
    </xf>
    <xf numFmtId="0" fontId="6" fillId="3" borderId="126" xfId="4" applyFont="1" applyFill="1" applyBorder="1" applyAlignment="1">
      <alignment horizontal="left" wrapText="1"/>
    </xf>
    <xf numFmtId="0" fontId="14" fillId="2" borderId="126" xfId="4" applyFont="1" applyFill="1" applyBorder="1" applyAlignment="1">
      <alignment horizontal="left" wrapText="1"/>
    </xf>
    <xf numFmtId="0" fontId="6" fillId="0" borderId="126" xfId="4" applyFont="1" applyFill="1" applyBorder="1" applyAlignment="1">
      <alignment horizontal="left" wrapText="1"/>
    </xf>
    <xf numFmtId="0" fontId="2" fillId="0" borderId="0" xfId="16" applyFont="1" applyAlignment="1">
      <alignment wrapText="1"/>
    </xf>
    <xf numFmtId="0" fontId="52" fillId="0" borderId="0" xfId="16"/>
    <xf numFmtId="0" fontId="53" fillId="0" borderId="0" xfId="16" applyFont="1" applyAlignment="1"/>
    <xf numFmtId="0" fontId="6" fillId="2" borderId="23" xfId="16" applyFont="1" applyFill="1" applyBorder="1" applyAlignment="1">
      <alignment horizontal="left"/>
    </xf>
    <xf numFmtId="166" fontId="40" fillId="5" borderId="137" xfId="17" applyNumberFormat="1" applyFont="1" applyFill="1" applyBorder="1" applyAlignment="1">
      <alignment horizontal="right" wrapText="1"/>
    </xf>
    <xf numFmtId="0" fontId="6" fillId="2" borderId="160" xfId="16" applyFont="1" applyFill="1" applyBorder="1" applyAlignment="1">
      <alignment horizontal="left"/>
    </xf>
    <xf numFmtId="166" fontId="40" fillId="5" borderId="136" xfId="17" applyNumberFormat="1" applyFont="1" applyFill="1" applyBorder="1" applyAlignment="1">
      <alignment horizontal="right" wrapText="1"/>
    </xf>
    <xf numFmtId="0" fontId="45" fillId="12" borderId="48" xfId="16" applyFont="1" applyFill="1" applyBorder="1" applyAlignment="1">
      <alignment horizontal="left"/>
    </xf>
    <xf numFmtId="166" fontId="45" fillId="13" borderId="136" xfId="17" applyNumberFormat="1" applyFont="1" applyFill="1" applyBorder="1" applyAlignment="1">
      <alignment horizontal="right" wrapText="1"/>
    </xf>
    <xf numFmtId="0" fontId="9" fillId="0" borderId="0" xfId="16" applyFont="1" applyAlignment="1"/>
    <xf numFmtId="0" fontId="3" fillId="2" borderId="0" xfId="16" applyFont="1" applyFill="1" applyAlignment="1">
      <alignment vertical="center"/>
    </xf>
    <xf numFmtId="3" fontId="54" fillId="2" borderId="48" xfId="0" applyNumberFormat="1" applyFont="1" applyFill="1" applyBorder="1" applyAlignment="1">
      <alignment horizontal="right" wrapText="1"/>
    </xf>
    <xf numFmtId="0" fontId="55" fillId="15" borderId="48" xfId="0" applyFont="1" applyFill="1" applyBorder="1" applyAlignment="1">
      <alignment horizontal="right" wrapText="1"/>
    </xf>
    <xf numFmtId="3" fontId="55" fillId="2" borderId="48" xfId="0" applyNumberFormat="1" applyFont="1" applyFill="1" applyBorder="1" applyAlignment="1">
      <alignment horizontal="right" wrapText="1"/>
    </xf>
    <xf numFmtId="0" fontId="5" fillId="2" borderId="48" xfId="0" applyFont="1" applyFill="1" applyBorder="1" applyAlignment="1">
      <alignment horizontal="left" vertical="center"/>
    </xf>
    <xf numFmtId="3" fontId="5" fillId="2" borderId="48" xfId="0" applyNumberFormat="1" applyFont="1" applyFill="1" applyBorder="1" applyAlignment="1">
      <alignment horizontal="right" vertical="center" wrapText="1"/>
    </xf>
    <xf numFmtId="0" fontId="42" fillId="11" borderId="126" xfId="6" applyFont="1" applyFill="1" applyBorder="1" applyAlignment="1">
      <alignment horizontal="center" vertical="center"/>
    </xf>
    <xf numFmtId="0" fontId="42" fillId="12" borderId="126" xfId="6" applyFont="1" applyFill="1" applyBorder="1" applyAlignment="1">
      <alignment horizontal="center" vertical="center"/>
    </xf>
    <xf numFmtId="0" fontId="44" fillId="12" borderId="16" xfId="0" applyFont="1" applyFill="1" applyBorder="1" applyAlignment="1">
      <alignment horizontal="center" vertical="center"/>
    </xf>
    <xf numFmtId="0" fontId="44" fillId="12" borderId="6" xfId="0" applyFont="1" applyFill="1" applyBorder="1" applyAlignment="1">
      <alignment horizontal="center" vertical="center"/>
    </xf>
    <xf numFmtId="0" fontId="44" fillId="12" borderId="17" xfId="0" applyFont="1" applyFill="1" applyBorder="1" applyAlignment="1">
      <alignment horizontal="center"/>
    </xf>
    <xf numFmtId="0" fontId="44" fillId="12" borderId="18" xfId="0" applyFont="1" applyFill="1" applyBorder="1" applyAlignment="1">
      <alignment horizontal="center"/>
    </xf>
    <xf numFmtId="0" fontId="44" fillId="12" borderId="19" xfId="0" applyFont="1" applyFill="1" applyBorder="1" applyAlignment="1">
      <alignment horizontal="center"/>
    </xf>
    <xf numFmtId="0" fontId="42" fillId="11" borderId="19" xfId="0" applyFont="1" applyFill="1" applyBorder="1" applyAlignment="1">
      <alignment horizontal="center" vertical="center"/>
    </xf>
    <xf numFmtId="0" fontId="42" fillId="11" borderId="3" xfId="0" applyFont="1" applyFill="1" applyBorder="1" applyAlignment="1">
      <alignment horizontal="center" vertical="center"/>
    </xf>
    <xf numFmtId="0" fontId="45" fillId="11" borderId="31" xfId="0" applyFont="1" applyFill="1" applyBorder="1" applyAlignment="1">
      <alignment horizontal="center" vertical="center"/>
    </xf>
    <xf numFmtId="0" fontId="45" fillId="11" borderId="36" xfId="0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center" vertical="center"/>
    </xf>
    <xf numFmtId="0" fontId="45" fillId="11" borderId="7" xfId="0" applyFont="1" applyFill="1" applyBorder="1" applyAlignment="1">
      <alignment horizontal="center" vertical="center"/>
    </xf>
    <xf numFmtId="0" fontId="45" fillId="11" borderId="17" xfId="0" applyFont="1" applyFill="1" applyBorder="1" applyAlignment="1">
      <alignment horizontal="center" vertical="center" wrapText="1"/>
    </xf>
    <xf numFmtId="0" fontId="45" fillId="11" borderId="37" xfId="0" applyFont="1" applyFill="1" applyBorder="1" applyAlignment="1">
      <alignment horizontal="center" vertical="center" wrapText="1"/>
    </xf>
    <xf numFmtId="0" fontId="45" fillId="11" borderId="33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 vertical="center"/>
    </xf>
    <xf numFmtId="0" fontId="45" fillId="11" borderId="34" xfId="0" applyFont="1" applyFill="1" applyBorder="1" applyAlignment="1">
      <alignment horizontal="center" vertical="center" wrapText="1"/>
    </xf>
    <xf numFmtId="0" fontId="45" fillId="11" borderId="39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center" vertical="center"/>
    </xf>
    <xf numFmtId="0" fontId="42" fillId="11" borderId="40" xfId="0" applyFont="1" applyFill="1" applyBorder="1" applyAlignment="1">
      <alignment horizontal="center" vertical="center"/>
    </xf>
    <xf numFmtId="0" fontId="42" fillId="11" borderId="32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horizontal="center" vertical="center"/>
    </xf>
    <xf numFmtId="0" fontId="42" fillId="11" borderId="35" xfId="0" applyFont="1" applyFill="1" applyBorder="1" applyAlignment="1">
      <alignment horizontal="center" vertical="center" wrapText="1"/>
    </xf>
    <xf numFmtId="0" fontId="42" fillId="11" borderId="40" xfId="0" applyFont="1" applyFill="1" applyBorder="1" applyAlignment="1">
      <alignment horizontal="center" vertical="center" wrapText="1"/>
    </xf>
    <xf numFmtId="0" fontId="42" fillId="11" borderId="33" xfId="0" applyFont="1" applyFill="1" applyBorder="1" applyAlignment="1">
      <alignment horizontal="center" vertical="center"/>
    </xf>
    <xf numFmtId="0" fontId="42" fillId="11" borderId="38" xfId="0" applyFont="1" applyFill="1" applyBorder="1" applyAlignment="1">
      <alignment horizontal="center" vertical="center"/>
    </xf>
    <xf numFmtId="49" fontId="45" fillId="12" borderId="15" xfId="0" applyNumberFormat="1" applyFont="1" applyFill="1" applyBorder="1" applyAlignment="1">
      <alignment horizontal="center" vertical="center" wrapText="1"/>
    </xf>
    <xf numFmtId="49" fontId="45" fillId="12" borderId="23" xfId="0" applyNumberFormat="1" applyFont="1" applyFill="1" applyBorder="1" applyAlignment="1">
      <alignment horizontal="center" vertical="center" wrapText="1"/>
    </xf>
    <xf numFmtId="0" fontId="42" fillId="13" borderId="14" xfId="4" applyFont="1" applyFill="1" applyBorder="1" applyAlignment="1">
      <alignment horizontal="center" vertical="center"/>
    </xf>
    <xf numFmtId="0" fontId="42" fillId="12" borderId="14" xfId="0" applyFont="1" applyFill="1" applyBorder="1" applyAlignment="1">
      <alignment horizontal="center" vertical="center"/>
    </xf>
    <xf numFmtId="0" fontId="42" fillId="11" borderId="31" xfId="0" applyFont="1" applyFill="1" applyBorder="1" applyAlignment="1">
      <alignment horizontal="center" vertical="center"/>
    </xf>
    <xf numFmtId="0" fontId="42" fillId="11" borderId="36" xfId="0" applyFont="1" applyFill="1" applyBorder="1" applyAlignment="1">
      <alignment horizontal="center" vertical="center"/>
    </xf>
    <xf numFmtId="0" fontId="42" fillId="11" borderId="41" xfId="0" applyFont="1" applyFill="1" applyBorder="1" applyAlignment="1">
      <alignment horizontal="center" vertical="center"/>
    </xf>
    <xf numFmtId="0" fontId="42" fillId="11" borderId="42" xfId="0" applyFont="1" applyFill="1" applyBorder="1" applyAlignment="1">
      <alignment horizontal="center" vertical="center"/>
    </xf>
    <xf numFmtId="0" fontId="42" fillId="11" borderId="43" xfId="0" applyFont="1" applyFill="1" applyBorder="1" applyAlignment="1">
      <alignment horizontal="center" vertical="center"/>
    </xf>
    <xf numFmtId="0" fontId="42" fillId="11" borderId="24" xfId="0" applyFont="1" applyFill="1" applyBorder="1" applyAlignment="1">
      <alignment horizontal="center" vertical="center"/>
    </xf>
    <xf numFmtId="0" fontId="42" fillId="11" borderId="25" xfId="0" applyFont="1" applyFill="1" applyBorder="1" applyAlignment="1">
      <alignment horizontal="center" vertical="center"/>
    </xf>
    <xf numFmtId="0" fontId="42" fillId="11" borderId="42" xfId="0" applyFont="1" applyFill="1" applyBorder="1" applyAlignment="1">
      <alignment horizontal="center" vertical="center" wrapText="1"/>
    </xf>
    <xf numFmtId="0" fontId="42" fillId="11" borderId="43" xfId="0" applyFont="1" applyFill="1" applyBorder="1" applyAlignment="1">
      <alignment horizontal="center" vertical="center" wrapText="1"/>
    </xf>
    <xf numFmtId="0" fontId="42" fillId="11" borderId="24" xfId="0" applyFont="1" applyFill="1" applyBorder="1" applyAlignment="1">
      <alignment horizontal="center" vertical="center" wrapText="1"/>
    </xf>
    <xf numFmtId="0" fontId="42" fillId="11" borderId="25" xfId="0" applyFont="1" applyFill="1" applyBorder="1" applyAlignment="1">
      <alignment horizontal="center" vertical="center" wrapText="1"/>
    </xf>
    <xf numFmtId="49" fontId="45" fillId="12" borderId="48" xfId="0" applyNumberFormat="1" applyFont="1" applyFill="1" applyBorder="1" applyAlignment="1">
      <alignment horizontal="center" vertical="center" wrapText="1"/>
    </xf>
    <xf numFmtId="49" fontId="45" fillId="12" borderId="47" xfId="0" applyNumberFormat="1" applyFont="1" applyFill="1" applyBorder="1" applyAlignment="1">
      <alignment horizontal="center" vertical="center" wrapText="1"/>
    </xf>
    <xf numFmtId="49" fontId="45" fillId="12" borderId="49" xfId="0" applyNumberFormat="1" applyFont="1" applyFill="1" applyBorder="1" applyAlignment="1">
      <alignment horizontal="center" vertical="center" wrapText="1"/>
    </xf>
    <xf numFmtId="0" fontId="45" fillId="12" borderId="47" xfId="0" applyFont="1" applyFill="1" applyBorder="1" applyAlignment="1">
      <alignment horizontal="center" vertical="center" wrapText="1"/>
    </xf>
    <xf numFmtId="0" fontId="45" fillId="12" borderId="49" xfId="0" applyFont="1" applyFill="1" applyBorder="1" applyAlignment="1">
      <alignment horizontal="center" vertical="center" wrapText="1"/>
    </xf>
    <xf numFmtId="49" fontId="42" fillId="11" borderId="52" xfId="4" applyNumberFormat="1" applyFont="1" applyFill="1" applyBorder="1" applyAlignment="1">
      <alignment horizontal="center" vertical="center" wrapText="1"/>
    </xf>
    <xf numFmtId="49" fontId="42" fillId="11" borderId="54" xfId="4" applyNumberFormat="1" applyFont="1" applyFill="1" applyBorder="1" applyAlignment="1">
      <alignment horizontal="center" vertical="center" wrapText="1"/>
    </xf>
    <xf numFmtId="49" fontId="20" fillId="5" borderId="50" xfId="4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45" fillId="12" borderId="51" xfId="0" applyFont="1" applyFill="1" applyBorder="1" applyAlignment="1">
      <alignment horizontal="center" vertical="center" wrapText="1"/>
    </xf>
    <xf numFmtId="0" fontId="45" fillId="12" borderId="55" xfId="0" applyFont="1" applyFill="1" applyBorder="1" applyAlignment="1">
      <alignment horizontal="center" vertical="center" wrapText="1"/>
    </xf>
    <xf numFmtId="49" fontId="42" fillId="11" borderId="53" xfId="4" applyNumberFormat="1" applyFont="1" applyFill="1" applyBorder="1" applyAlignment="1">
      <alignment horizontal="center" vertical="center" wrapText="1"/>
    </xf>
    <xf numFmtId="0" fontId="45" fillId="12" borderId="48" xfId="0" applyFont="1" applyFill="1" applyBorder="1" applyAlignment="1">
      <alignment horizontal="center" vertical="center" wrapText="1"/>
    </xf>
    <xf numFmtId="0" fontId="45" fillId="12" borderId="15" xfId="0" applyFont="1" applyFill="1" applyBorder="1" applyAlignment="1">
      <alignment horizontal="center" vertical="center" wrapText="1"/>
    </xf>
    <xf numFmtId="0" fontId="45" fillId="12" borderId="23" xfId="0" applyFont="1" applyFill="1" applyBorder="1" applyAlignment="1">
      <alignment horizontal="center" vertical="center" wrapText="1"/>
    </xf>
    <xf numFmtId="0" fontId="22" fillId="2" borderId="0" xfId="11" applyFont="1" applyFill="1" applyAlignment="1">
      <alignment horizontal="center" vertical="center"/>
    </xf>
    <xf numFmtId="49" fontId="42" fillId="13" borderId="15" xfId="12" applyNumberFormat="1" applyFont="1" applyFill="1" applyBorder="1" applyAlignment="1">
      <alignment horizontal="center" vertical="center"/>
    </xf>
    <xf numFmtId="49" fontId="42" fillId="13" borderId="23" xfId="12" applyNumberFormat="1" applyFont="1" applyFill="1" applyBorder="1" applyAlignment="1">
      <alignment horizontal="center" vertical="center"/>
    </xf>
    <xf numFmtId="49" fontId="42" fillId="13" borderId="135" xfId="12" applyNumberFormat="1" applyFont="1" applyFill="1" applyBorder="1" applyAlignment="1">
      <alignment horizontal="center" vertical="center" wrapText="1"/>
    </xf>
    <xf numFmtId="49" fontId="42" fillId="13" borderId="136" xfId="12" applyNumberFormat="1" applyFont="1" applyFill="1" applyBorder="1" applyAlignment="1">
      <alignment horizontal="center" vertical="center" wrapText="1"/>
    </xf>
    <xf numFmtId="0" fontId="42" fillId="13" borderId="136" xfId="12" applyFont="1" applyFill="1" applyBorder="1" applyAlignment="1">
      <alignment horizontal="center" vertical="center" wrapText="1"/>
    </xf>
    <xf numFmtId="0" fontId="45" fillId="12" borderId="31" xfId="0" applyFont="1" applyFill="1" applyBorder="1" applyAlignment="1">
      <alignment horizontal="center" vertical="center" wrapText="1"/>
    </xf>
    <xf numFmtId="0" fontId="45" fillId="12" borderId="41" xfId="0" applyFont="1" applyFill="1" applyBorder="1" applyAlignment="1">
      <alignment horizontal="center" vertical="center" wrapText="1"/>
    </xf>
    <xf numFmtId="0" fontId="45" fillId="12" borderId="27" xfId="0" applyFont="1" applyFill="1" applyBorder="1" applyAlignment="1">
      <alignment horizontal="center" vertical="center" wrapText="1"/>
    </xf>
    <xf numFmtId="0" fontId="45" fillId="12" borderId="61" xfId="0" applyFont="1" applyFill="1" applyBorder="1" applyAlignment="1">
      <alignment horizontal="center" vertical="center" wrapText="1"/>
    </xf>
    <xf numFmtId="0" fontId="45" fillId="12" borderId="62" xfId="0" applyFont="1" applyFill="1" applyBorder="1" applyAlignment="1">
      <alignment horizontal="center" vertical="center" wrapText="1"/>
    </xf>
    <xf numFmtId="0" fontId="42" fillId="12" borderId="16" xfId="0" applyFont="1" applyFill="1" applyBorder="1" applyAlignment="1">
      <alignment horizontal="center" vertical="center"/>
    </xf>
    <xf numFmtId="0" fontId="42" fillId="12" borderId="19" xfId="0" applyFont="1" applyFill="1" applyBorder="1" applyAlignment="1">
      <alignment horizontal="center" vertical="center"/>
    </xf>
    <xf numFmtId="0" fontId="42" fillId="12" borderId="6" xfId="0" applyFont="1" applyFill="1" applyBorder="1" applyAlignment="1">
      <alignment horizontal="center" vertical="center"/>
    </xf>
    <xf numFmtId="0" fontId="42" fillId="12" borderId="3" xfId="0" applyFont="1" applyFill="1" applyBorder="1" applyAlignment="1">
      <alignment horizontal="center" vertical="center"/>
    </xf>
    <xf numFmtId="0" fontId="42" fillId="11" borderId="42" xfId="0" applyFont="1" applyFill="1" applyBorder="1" applyAlignment="1">
      <alignment horizontal="center"/>
    </xf>
    <xf numFmtId="0" fontId="42" fillId="11" borderId="157" xfId="0" applyFont="1" applyFill="1" applyBorder="1" applyAlignment="1">
      <alignment horizontal="center"/>
    </xf>
    <xf numFmtId="0" fontId="42" fillId="11" borderId="43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47" fillId="11" borderId="41" xfId="0" applyFont="1" applyFill="1" applyBorder="1" applyAlignment="1">
      <alignment horizontal="center" vertical="center" wrapText="1"/>
    </xf>
    <xf numFmtId="49" fontId="45" fillId="11" borderId="15" xfId="10" applyNumberFormat="1" applyFont="1" applyFill="1" applyBorder="1" applyAlignment="1">
      <alignment horizontal="center" vertical="center"/>
    </xf>
    <xf numFmtId="49" fontId="45" fillId="11" borderId="23" xfId="10" applyNumberFormat="1" applyFont="1" applyFill="1" applyBorder="1" applyAlignment="1">
      <alignment horizontal="center" vertical="center"/>
    </xf>
    <xf numFmtId="0" fontId="42" fillId="11" borderId="14" xfId="4" applyFont="1" applyFill="1" applyBorder="1" applyAlignment="1">
      <alignment horizontal="center" vertical="center"/>
    </xf>
    <xf numFmtId="0" fontId="42" fillId="11" borderId="14" xfId="10" applyFont="1" applyFill="1" applyBorder="1" applyAlignment="1">
      <alignment horizontal="center" vertical="center"/>
    </xf>
    <xf numFmtId="49" fontId="42" fillId="12" borderId="31" xfId="0" applyNumberFormat="1" applyFont="1" applyFill="1" applyBorder="1" applyAlignment="1">
      <alignment horizontal="center" vertical="center"/>
    </xf>
    <xf numFmtId="49" fontId="42" fillId="12" borderId="36" xfId="0" applyNumberFormat="1" applyFont="1" applyFill="1" applyBorder="1" applyAlignment="1">
      <alignment horizontal="center" vertical="center"/>
    </xf>
    <xf numFmtId="49" fontId="42" fillId="12" borderId="41" xfId="0" applyNumberFormat="1" applyFont="1" applyFill="1" applyBorder="1" applyAlignment="1">
      <alignment horizontal="center" vertical="center"/>
    </xf>
    <xf numFmtId="0" fontId="42" fillId="11" borderId="16" xfId="0" applyFont="1" applyFill="1" applyBorder="1" applyAlignment="1">
      <alignment horizontal="center" vertical="center"/>
    </xf>
    <xf numFmtId="0" fontId="42" fillId="11" borderId="18" xfId="0" applyFont="1" applyFill="1" applyBorder="1" applyAlignment="1">
      <alignment horizontal="center" vertical="center"/>
    </xf>
    <xf numFmtId="0" fontId="42" fillId="11" borderId="6" xfId="0" applyFont="1" applyFill="1" applyBorder="1" applyAlignment="1">
      <alignment horizontal="center" vertical="center"/>
    </xf>
    <xf numFmtId="0" fontId="42" fillId="11" borderId="2" xfId="0" applyFont="1" applyFill="1" applyBorder="1" applyAlignment="1">
      <alignment horizontal="center" vertical="center"/>
    </xf>
    <xf numFmtId="49" fontId="42" fillId="12" borderId="16" xfId="11" applyNumberFormat="1" applyFont="1" applyFill="1" applyBorder="1" applyAlignment="1">
      <alignment horizontal="center" vertical="center" wrapText="1"/>
    </xf>
    <xf numFmtId="49" fontId="42" fillId="12" borderId="75" xfId="11" applyNumberFormat="1" applyFont="1" applyFill="1" applyBorder="1" applyAlignment="1">
      <alignment horizontal="center" vertical="center" wrapText="1"/>
    </xf>
    <xf numFmtId="49" fontId="42" fillId="12" borderId="31" xfId="11" applyNumberFormat="1" applyFont="1" applyFill="1" applyBorder="1" applyAlignment="1">
      <alignment horizontal="center" vertical="center" wrapText="1"/>
    </xf>
    <xf numFmtId="49" fontId="42" fillId="12" borderId="36" xfId="11" applyNumberFormat="1" applyFont="1" applyFill="1" applyBorder="1" applyAlignment="1">
      <alignment horizontal="center" vertical="center" wrapText="1"/>
    </xf>
    <xf numFmtId="49" fontId="42" fillId="12" borderId="16" xfId="11" applyNumberFormat="1" applyFont="1" applyFill="1" applyBorder="1" applyAlignment="1">
      <alignment horizontal="center" vertical="center"/>
    </xf>
    <xf numFmtId="49" fontId="42" fillId="12" borderId="18" xfId="11" applyNumberFormat="1" applyFont="1" applyFill="1" applyBorder="1" applyAlignment="1">
      <alignment horizontal="center" vertical="center"/>
    </xf>
    <xf numFmtId="49" fontId="42" fillId="12" borderId="19" xfId="11" applyNumberFormat="1" applyFont="1" applyFill="1" applyBorder="1" applyAlignment="1">
      <alignment horizontal="center" vertical="center"/>
    </xf>
    <xf numFmtId="172" fontId="42" fillId="11" borderId="126" xfId="14" applyNumberFormat="1" applyFont="1" applyFill="1" applyBorder="1" applyAlignment="1">
      <alignment horizontal="center" vertical="center" wrapText="1"/>
    </xf>
    <xf numFmtId="172" fontId="42" fillId="11" borderId="128" xfId="14" applyNumberFormat="1" applyFont="1" applyFill="1" applyBorder="1" applyAlignment="1">
      <alignment horizontal="center" vertical="center" wrapText="1"/>
    </xf>
    <xf numFmtId="0" fontId="42" fillId="11" borderId="126" xfId="4" applyFont="1" applyFill="1" applyBorder="1" applyAlignment="1">
      <alignment horizontal="center" vertical="center"/>
    </xf>
    <xf numFmtId="0" fontId="42" fillId="11" borderId="128" xfId="4" applyFont="1" applyFill="1" applyBorder="1" applyAlignment="1">
      <alignment horizontal="center" vertical="center"/>
    </xf>
    <xf numFmtId="172" fontId="42" fillId="11" borderId="126" xfId="14" applyNumberFormat="1" applyFont="1" applyFill="1" applyBorder="1" applyAlignment="1">
      <alignment horizontal="center"/>
    </xf>
    <xf numFmtId="0" fontId="42" fillId="11" borderId="85" xfId="4" applyFont="1" applyFill="1" applyBorder="1" applyAlignment="1">
      <alignment horizontal="center" vertical="center"/>
    </xf>
    <xf numFmtId="172" fontId="48" fillId="11" borderId="85" xfId="14" applyNumberFormat="1" applyFont="1" applyFill="1" applyBorder="1" applyAlignment="1">
      <alignment horizontal="center"/>
    </xf>
    <xf numFmtId="172" fontId="48" fillId="11" borderId="73" xfId="14" applyNumberFormat="1" applyFont="1" applyFill="1" applyBorder="1" applyAlignment="1">
      <alignment horizontal="center"/>
    </xf>
    <xf numFmtId="49" fontId="42" fillId="12" borderId="0" xfId="11" applyNumberFormat="1" applyFont="1" applyFill="1" applyBorder="1" applyAlignment="1">
      <alignment horizontal="center" vertical="center" wrapText="1"/>
    </xf>
    <xf numFmtId="49" fontId="42" fillId="12" borderId="37" xfId="0" applyNumberFormat="1" applyFont="1" applyFill="1" applyBorder="1" applyAlignment="1">
      <alignment horizontal="center" vertical="center" wrapText="1"/>
    </xf>
    <xf numFmtId="49" fontId="42" fillId="12" borderId="2" xfId="0" applyNumberFormat="1" applyFont="1" applyFill="1" applyBorder="1" applyAlignment="1">
      <alignment horizontal="center" vertical="center" wrapText="1"/>
    </xf>
    <xf numFmtId="49" fontId="42" fillId="12" borderId="4" xfId="11" applyNumberFormat="1" applyFont="1" applyFill="1" applyBorder="1" applyAlignment="1">
      <alignment horizontal="center" vertical="center"/>
    </xf>
    <xf numFmtId="49" fontId="42" fillId="12" borderId="74" xfId="11" applyNumberFormat="1" applyFont="1" applyFill="1" applyBorder="1" applyAlignment="1">
      <alignment horizontal="center" vertical="center"/>
    </xf>
    <xf numFmtId="49" fontId="42" fillId="12" borderId="63" xfId="11" applyNumberFormat="1" applyFont="1" applyFill="1" applyBorder="1" applyAlignment="1">
      <alignment horizontal="center" vertical="center"/>
    </xf>
    <xf numFmtId="172" fontId="42" fillId="11" borderId="126" xfId="1" applyNumberFormat="1" applyFont="1" applyFill="1" applyBorder="1" applyAlignment="1">
      <alignment horizontal="center" vertical="center" wrapText="1"/>
    </xf>
    <xf numFmtId="172" fontId="42" fillId="11" borderId="128" xfId="1" applyNumberFormat="1" applyFont="1" applyFill="1" applyBorder="1" applyAlignment="1">
      <alignment horizontal="center" vertical="center" wrapText="1"/>
    </xf>
    <xf numFmtId="172" fontId="42" fillId="11" borderId="126" xfId="1" applyNumberFormat="1" applyFont="1" applyFill="1" applyBorder="1" applyAlignment="1">
      <alignment horizontal="center" wrapText="1"/>
    </xf>
    <xf numFmtId="172" fontId="42" fillId="11" borderId="128" xfId="1" applyNumberFormat="1" applyFont="1" applyFill="1" applyBorder="1" applyAlignment="1">
      <alignment horizontal="center" wrapText="1"/>
    </xf>
    <xf numFmtId="172" fontId="48" fillId="11" borderId="126" xfId="1" applyNumberFormat="1" applyFont="1" applyFill="1" applyBorder="1" applyAlignment="1">
      <alignment horizontal="center"/>
    </xf>
    <xf numFmtId="0" fontId="42" fillId="11" borderId="144" xfId="4" applyFont="1" applyFill="1" applyBorder="1" applyAlignment="1">
      <alignment horizontal="center" vertical="center"/>
    </xf>
    <xf numFmtId="0" fontId="42" fillId="11" borderId="145" xfId="4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22" fillId="2" borderId="0" xfId="10" applyFont="1" applyFill="1" applyAlignment="1">
      <alignment horizontal="left" vertical="center"/>
    </xf>
    <xf numFmtId="0" fontId="42" fillId="11" borderId="15" xfId="4" applyFont="1" applyFill="1" applyBorder="1" applyAlignment="1">
      <alignment horizontal="center" vertical="center"/>
    </xf>
    <xf numFmtId="0" fontId="42" fillId="11" borderId="23" xfId="4" applyFont="1" applyFill="1" applyBorder="1" applyAlignment="1">
      <alignment horizontal="center" vertical="center"/>
    </xf>
    <xf numFmtId="0" fontId="42" fillId="11" borderId="15" xfId="4" applyFont="1" applyFill="1" applyBorder="1" applyAlignment="1">
      <alignment horizontal="center" vertical="center" wrapText="1"/>
    </xf>
    <xf numFmtId="0" fontId="42" fillId="11" borderId="23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2" fillId="2" borderId="0" xfId="0" applyFont="1" applyFill="1" applyAlignment="1">
      <alignment horizontal="left" vertical="center"/>
    </xf>
    <xf numFmtId="0" fontId="42" fillId="12" borderId="31" xfId="0" applyFont="1" applyFill="1" applyBorder="1" applyAlignment="1">
      <alignment horizontal="center" vertical="center" wrapText="1"/>
    </xf>
    <xf numFmtId="0" fontId="42" fillId="12" borderId="36" xfId="0" applyFont="1" applyFill="1" applyBorder="1" applyAlignment="1">
      <alignment horizontal="center" vertical="center" wrapText="1"/>
    </xf>
    <xf numFmtId="0" fontId="42" fillId="12" borderId="41" xfId="0" applyFont="1" applyFill="1" applyBorder="1" applyAlignment="1">
      <alignment horizontal="center" vertical="center" wrapText="1"/>
    </xf>
    <xf numFmtId="0" fontId="42" fillId="11" borderId="85" xfId="4" applyFont="1" applyFill="1" applyBorder="1" applyAlignment="1">
      <alignment horizontal="center" vertical="center" wrapText="1"/>
    </xf>
    <xf numFmtId="0" fontId="45" fillId="12" borderId="6" xfId="0" applyFont="1" applyFill="1" applyBorder="1" applyAlignment="1">
      <alignment horizontal="right" vertical="center" wrapText="1"/>
    </xf>
    <xf numFmtId="0" fontId="45" fillId="12" borderId="2" xfId="0" applyFont="1" applyFill="1" applyBorder="1" applyAlignment="1">
      <alignment horizontal="right" vertical="center" wrapText="1"/>
    </xf>
    <xf numFmtId="0" fontId="45" fillId="12" borderId="3" xfId="0" applyFont="1" applyFill="1" applyBorder="1" applyAlignment="1">
      <alignment horizontal="right" vertical="center" wrapText="1"/>
    </xf>
    <xf numFmtId="0" fontId="45" fillId="12" borderId="16" xfId="0" applyFont="1" applyFill="1" applyBorder="1" applyAlignment="1">
      <alignment horizontal="center" vertical="center" wrapText="1"/>
    </xf>
    <xf numFmtId="0" fontId="45" fillId="12" borderId="19" xfId="0" applyFont="1" applyFill="1" applyBorder="1" applyAlignment="1">
      <alignment horizontal="center" vertical="center" wrapText="1"/>
    </xf>
    <xf numFmtId="0" fontId="45" fillId="12" borderId="75" xfId="0" applyFont="1" applyFill="1" applyBorder="1" applyAlignment="1">
      <alignment horizontal="center" vertical="center" wrapText="1"/>
    </xf>
    <xf numFmtId="0" fontId="45" fillId="12" borderId="5" xfId="0" applyFont="1" applyFill="1" applyBorder="1" applyAlignment="1">
      <alignment horizontal="center" vertical="center" wrapText="1"/>
    </xf>
    <xf numFmtId="0" fontId="45" fillId="12" borderId="6" xfId="0" applyFont="1" applyFill="1" applyBorder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45" fillId="12" borderId="18" xfId="0" applyFont="1" applyFill="1" applyBorder="1" applyAlignment="1">
      <alignment horizontal="center" vertical="center" wrapText="1"/>
    </xf>
    <xf numFmtId="0" fontId="45" fillId="12" borderId="0" xfId="0" applyFont="1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horizontal="center" vertical="center" wrapText="1"/>
    </xf>
    <xf numFmtId="0" fontId="45" fillId="12" borderId="45" xfId="0" applyFont="1" applyFill="1" applyBorder="1" applyAlignment="1">
      <alignment horizontal="center" vertical="center" wrapText="1"/>
    </xf>
    <xf numFmtId="0" fontId="45" fillId="12" borderId="94" xfId="0" applyFont="1" applyFill="1" applyBorder="1" applyAlignment="1">
      <alignment horizontal="center" vertical="center" wrapText="1"/>
    </xf>
    <xf numFmtId="0" fontId="49" fillId="12" borderId="31" xfId="0" applyFont="1" applyFill="1" applyBorder="1" applyAlignment="1">
      <alignment horizontal="center" vertical="center"/>
    </xf>
    <xf numFmtId="0" fontId="49" fillId="12" borderId="41" xfId="0" applyFont="1" applyFill="1" applyBorder="1" applyAlignment="1">
      <alignment horizontal="center" vertical="center"/>
    </xf>
    <xf numFmtId="0" fontId="45" fillId="12" borderId="85" xfId="0" applyFont="1" applyFill="1" applyBorder="1" applyAlignment="1">
      <alignment horizontal="center" vertical="center" wrapText="1"/>
    </xf>
    <xf numFmtId="0" fontId="45" fillId="12" borderId="86" xfId="0" applyFont="1" applyFill="1" applyBorder="1" applyAlignment="1">
      <alignment horizontal="center" vertical="center" wrapText="1"/>
    </xf>
    <xf numFmtId="0" fontId="47" fillId="12" borderId="27" xfId="0" applyFont="1" applyFill="1" applyBorder="1" applyAlignment="1">
      <alignment horizontal="center" vertical="center"/>
    </xf>
    <xf numFmtId="0" fontId="47" fillId="12" borderId="61" xfId="0" applyFont="1" applyFill="1" applyBorder="1" applyAlignment="1">
      <alignment horizontal="center" vertical="center"/>
    </xf>
    <xf numFmtId="0" fontId="47" fillId="12" borderId="62" xfId="0" applyFont="1" applyFill="1" applyBorder="1" applyAlignment="1">
      <alignment horizontal="center" vertical="center"/>
    </xf>
    <xf numFmtId="49" fontId="45" fillId="12" borderId="105" xfId="0" applyNumberFormat="1" applyFont="1" applyFill="1" applyBorder="1" applyAlignment="1">
      <alignment horizontal="center" vertical="center" wrapText="1"/>
    </xf>
    <xf numFmtId="49" fontId="45" fillId="12" borderId="1" xfId="0" applyNumberFormat="1" applyFont="1" applyFill="1" applyBorder="1" applyAlignment="1">
      <alignment horizontal="center" vertical="center" wrapText="1"/>
    </xf>
    <xf numFmtId="49" fontId="45" fillId="12" borderId="106" xfId="0" applyNumberFormat="1" applyFont="1" applyFill="1" applyBorder="1" applyAlignment="1">
      <alignment horizontal="center" vertical="center" wrapText="1"/>
    </xf>
    <xf numFmtId="49" fontId="45" fillId="12" borderId="8" xfId="0" applyNumberFormat="1" applyFont="1" applyFill="1" applyBorder="1" applyAlignment="1">
      <alignment horizontal="center" vertical="center" wrapText="1"/>
    </xf>
    <xf numFmtId="49" fontId="45" fillId="12" borderId="26" xfId="0" applyNumberFormat="1" applyFont="1" applyFill="1" applyBorder="1" applyAlignment="1">
      <alignment horizontal="center" vertical="center" wrapText="1"/>
    </xf>
    <xf numFmtId="49" fontId="45" fillId="12" borderId="31" xfId="0" applyNumberFormat="1" applyFont="1" applyFill="1" applyBorder="1" applyAlignment="1">
      <alignment horizontal="center" vertical="center" wrapText="1"/>
    </xf>
    <xf numFmtId="49" fontId="45" fillId="12" borderId="41" xfId="0" applyNumberFormat="1" applyFont="1" applyFill="1" applyBorder="1" applyAlignment="1">
      <alignment horizontal="center" vertical="center" wrapText="1"/>
    </xf>
    <xf numFmtId="0" fontId="45" fillId="12" borderId="101" xfId="0" applyFont="1" applyFill="1" applyBorder="1" applyAlignment="1">
      <alignment horizontal="center" vertical="center"/>
    </xf>
    <xf numFmtId="0" fontId="45" fillId="12" borderId="102" xfId="0" applyFont="1" applyFill="1" applyBorder="1" applyAlignment="1">
      <alignment horizontal="center" vertical="center"/>
    </xf>
    <xf numFmtId="0" fontId="45" fillId="12" borderId="54" xfId="0" applyFont="1" applyFill="1" applyBorder="1" applyAlignment="1">
      <alignment horizontal="center" vertical="center"/>
    </xf>
    <xf numFmtId="49" fontId="42" fillId="11" borderId="31" xfId="0" applyNumberFormat="1" applyFont="1" applyFill="1" applyBorder="1" applyAlignment="1">
      <alignment horizontal="center" vertical="center" wrapText="1"/>
    </xf>
    <xf numFmtId="49" fontId="42" fillId="11" borderId="41" xfId="0" applyNumberFormat="1" applyFont="1" applyFill="1" applyBorder="1" applyAlignment="1">
      <alignment horizontal="center" vertical="center" wrapText="1"/>
    </xf>
    <xf numFmtId="49" fontId="45" fillId="12" borderId="36" xfId="0" applyNumberFormat="1" applyFont="1" applyFill="1" applyBorder="1" applyAlignment="1">
      <alignment horizontal="center" vertical="center" wrapText="1"/>
    </xf>
    <xf numFmtId="0" fontId="45" fillId="12" borderId="107" xfId="0" applyFont="1" applyFill="1" applyBorder="1" applyAlignment="1">
      <alignment horizontal="center" vertical="center"/>
    </xf>
    <xf numFmtId="0" fontId="45" fillId="12" borderId="147" xfId="0" applyFont="1" applyFill="1" applyBorder="1" applyAlignment="1">
      <alignment horizontal="center" vertical="center"/>
    </xf>
    <xf numFmtId="0" fontId="45" fillId="12" borderId="148" xfId="0" applyFont="1" applyFill="1" applyBorder="1" applyAlignment="1">
      <alignment horizontal="center" vertical="center"/>
    </xf>
    <xf numFmtId="0" fontId="45" fillId="12" borderId="36" xfId="0" applyFont="1" applyFill="1" applyBorder="1" applyAlignment="1">
      <alignment horizontal="center" vertical="center" wrapText="1"/>
    </xf>
    <xf numFmtId="49" fontId="43" fillId="12" borderId="82" xfId="0" applyNumberFormat="1" applyFont="1" applyFill="1" applyBorder="1" applyAlignment="1">
      <alignment horizontal="center" vertical="center" wrapText="1"/>
    </xf>
    <xf numFmtId="49" fontId="43" fillId="12" borderId="38" xfId="0" applyNumberFormat="1" applyFont="1" applyFill="1" applyBorder="1" applyAlignment="1">
      <alignment horizontal="center" vertical="center" wrapText="1"/>
    </xf>
    <xf numFmtId="49" fontId="43" fillId="12" borderId="15" xfId="0" applyNumberFormat="1" applyFont="1" applyFill="1" applyBorder="1" applyAlignment="1">
      <alignment horizontal="center" vertical="center" wrapText="1"/>
    </xf>
    <xf numFmtId="49" fontId="43" fillId="12" borderId="40" xfId="0" applyNumberFormat="1" applyFont="1" applyFill="1" applyBorder="1" applyAlignment="1">
      <alignment horizontal="center" vertical="center" wrapText="1"/>
    </xf>
    <xf numFmtId="0" fontId="43" fillId="12" borderId="108" xfId="0" applyFont="1" applyFill="1" applyBorder="1" applyAlignment="1">
      <alignment horizontal="center" vertical="center"/>
    </xf>
    <xf numFmtId="0" fontId="43" fillId="12" borderId="109" xfId="0" applyFont="1" applyFill="1" applyBorder="1" applyAlignment="1">
      <alignment horizontal="center" vertical="center"/>
    </xf>
    <xf numFmtId="49" fontId="43" fillId="12" borderId="26" xfId="0" applyNumberFormat="1" applyFont="1" applyFill="1" applyBorder="1" applyAlignment="1">
      <alignment horizontal="center" vertical="center" wrapText="1"/>
    </xf>
    <xf numFmtId="49" fontId="43" fillId="12" borderId="39" xfId="0" applyNumberFormat="1" applyFont="1" applyFill="1" applyBorder="1" applyAlignment="1">
      <alignment horizontal="center" vertical="center" wrapText="1"/>
    </xf>
    <xf numFmtId="0" fontId="45" fillId="13" borderId="15" xfId="4" applyFont="1" applyFill="1" applyBorder="1" applyAlignment="1">
      <alignment horizontal="center" vertical="center"/>
    </xf>
    <xf numFmtId="0" fontId="45" fillId="13" borderId="23" xfId="4" applyFont="1" applyFill="1" applyBorder="1" applyAlignment="1">
      <alignment horizontal="center" vertical="center"/>
    </xf>
    <xf numFmtId="0" fontId="45" fillId="13" borderId="15" xfId="13" applyFont="1" applyFill="1" applyBorder="1" applyAlignment="1">
      <alignment horizontal="center" vertical="center" wrapText="1"/>
    </xf>
    <xf numFmtId="0" fontId="45" fillId="13" borderId="23" xfId="13" applyFont="1" applyFill="1" applyBorder="1" applyAlignment="1">
      <alignment horizontal="center" vertical="center" wrapText="1"/>
    </xf>
    <xf numFmtId="49" fontId="45" fillId="11" borderId="14" xfId="13" applyNumberFormat="1" applyFont="1" applyFill="1" applyBorder="1" applyAlignment="1">
      <alignment horizontal="center" vertical="center"/>
    </xf>
    <xf numFmtId="0" fontId="45" fillId="13" borderId="14" xfId="4" applyFont="1" applyFill="1" applyBorder="1" applyAlignment="1">
      <alignment horizontal="center" vertical="center"/>
    </xf>
    <xf numFmtId="49" fontId="45" fillId="11" borderId="14" xfId="1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2" fillId="12" borderId="33" xfId="0" applyFont="1" applyFill="1" applyBorder="1" applyAlignment="1">
      <alignment horizontal="center" vertical="center"/>
    </xf>
    <xf numFmtId="0" fontId="42" fillId="12" borderId="38" xfId="0" applyFont="1" applyFill="1" applyBorder="1" applyAlignment="1">
      <alignment horizontal="center" vertical="center"/>
    </xf>
    <xf numFmtId="0" fontId="47" fillId="11" borderId="97" xfId="0" applyFont="1" applyFill="1" applyBorder="1" applyAlignment="1">
      <alignment horizontal="center"/>
    </xf>
    <xf numFmtId="0" fontId="47" fillId="11" borderId="147" xfId="0" applyFont="1" applyFill="1" applyBorder="1" applyAlignment="1">
      <alignment horizontal="center"/>
    </xf>
    <xf numFmtId="0" fontId="47" fillId="11" borderId="148" xfId="0" applyFont="1" applyFill="1" applyBorder="1" applyAlignment="1">
      <alignment horizontal="center"/>
    </xf>
    <xf numFmtId="49" fontId="46" fillId="11" borderId="126" xfId="10" applyNumberFormat="1" applyFont="1" applyFill="1" applyBorder="1" applyAlignment="1">
      <alignment horizontal="center" vertical="center"/>
    </xf>
    <xf numFmtId="0" fontId="42" fillId="11" borderId="126" xfId="10" applyFont="1" applyFill="1" applyBorder="1" applyAlignment="1">
      <alignment horizontal="center" vertical="center" wrapText="1"/>
    </xf>
    <xf numFmtId="0" fontId="45" fillId="11" borderId="126" xfId="10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/>
    </xf>
    <xf numFmtId="0" fontId="42" fillId="11" borderId="126" xfId="10" applyFont="1" applyFill="1" applyBorder="1" applyAlignment="1">
      <alignment horizontal="center" vertical="center"/>
    </xf>
    <xf numFmtId="49" fontId="43" fillId="11" borderId="126" xfId="4" applyNumberFormat="1" applyFont="1" applyFill="1" applyBorder="1" applyAlignment="1">
      <alignment horizontal="center" vertical="center" wrapText="1"/>
    </xf>
    <xf numFmtId="49" fontId="43" fillId="11" borderId="128" xfId="4" applyNumberFormat="1" applyFont="1" applyFill="1" applyBorder="1" applyAlignment="1">
      <alignment horizontal="center" vertical="center" wrapText="1"/>
    </xf>
    <xf numFmtId="0" fontId="42" fillId="11" borderId="149" xfId="4" applyFont="1" applyFill="1" applyBorder="1" applyAlignment="1">
      <alignment horizontal="center" vertical="center" wrapText="1"/>
    </xf>
    <xf numFmtId="0" fontId="42" fillId="11" borderId="150" xfId="4" applyFont="1" applyFill="1" applyBorder="1" applyAlignment="1">
      <alignment horizontal="center" vertical="center" wrapText="1"/>
    </xf>
    <xf numFmtId="0" fontId="42" fillId="11" borderId="151" xfId="4" applyFont="1" applyFill="1" applyBorder="1" applyAlignment="1">
      <alignment horizontal="center" vertical="center" wrapText="1"/>
    </xf>
    <xf numFmtId="0" fontId="42" fillId="11" borderId="152" xfId="4" applyFont="1" applyFill="1" applyBorder="1" applyAlignment="1">
      <alignment horizontal="center" vertical="center" wrapText="1"/>
    </xf>
    <xf numFmtId="0" fontId="42" fillId="11" borderId="153" xfId="4" applyFont="1" applyFill="1" applyBorder="1" applyAlignment="1">
      <alignment horizontal="center" vertical="center" wrapText="1"/>
    </xf>
    <xf numFmtId="0" fontId="42" fillId="11" borderId="154" xfId="4" applyFont="1" applyFill="1" applyBorder="1" applyAlignment="1">
      <alignment horizontal="center" vertical="center" wrapText="1"/>
    </xf>
    <xf numFmtId="0" fontId="42" fillId="11" borderId="155" xfId="4" applyFont="1" applyFill="1" applyBorder="1" applyAlignment="1">
      <alignment horizontal="center" vertical="center"/>
    </xf>
    <xf numFmtId="0" fontId="42" fillId="11" borderId="127" xfId="4" applyFont="1" applyFill="1" applyBorder="1" applyAlignment="1">
      <alignment horizontal="center" vertical="center"/>
    </xf>
    <xf numFmtId="0" fontId="42" fillId="12" borderId="126" xfId="4" applyFont="1" applyFill="1" applyBorder="1" applyAlignment="1">
      <alignment horizontal="center" vertical="center" wrapText="1"/>
    </xf>
    <xf numFmtId="0" fontId="42" fillId="12" borderId="152" xfId="4" applyFont="1" applyFill="1" applyBorder="1" applyAlignment="1">
      <alignment horizontal="center" vertical="center" wrapText="1"/>
    </xf>
    <xf numFmtId="0" fontId="42" fillId="12" borderId="153" xfId="4" applyFont="1" applyFill="1" applyBorder="1" applyAlignment="1">
      <alignment horizontal="center" vertical="center" wrapText="1"/>
    </xf>
    <xf numFmtId="0" fontId="45" fillId="12" borderId="126" xfId="4" applyFont="1" applyFill="1" applyBorder="1" applyAlignment="1">
      <alignment horizontal="center" vertical="center" wrapText="1"/>
    </xf>
    <xf numFmtId="49" fontId="42" fillId="12" borderId="126" xfId="11" applyNumberFormat="1" applyFont="1" applyFill="1" applyBorder="1" applyAlignment="1">
      <alignment horizontal="center" vertical="center" wrapText="1"/>
    </xf>
    <xf numFmtId="49" fontId="42" fillId="12" borderId="152" xfId="11" applyNumberFormat="1" applyFont="1" applyFill="1" applyBorder="1" applyAlignment="1">
      <alignment horizontal="center" vertical="center" wrapText="1"/>
    </xf>
    <xf numFmtId="49" fontId="42" fillId="12" borderId="153" xfId="11" applyNumberFormat="1" applyFont="1" applyFill="1" applyBorder="1" applyAlignment="1">
      <alignment horizontal="center" vertical="center" wrapText="1"/>
    </xf>
    <xf numFmtId="0" fontId="2" fillId="0" borderId="0" xfId="16" applyFont="1" applyAlignment="1">
      <alignment horizontal="center" wrapText="1"/>
    </xf>
    <xf numFmtId="0" fontId="45" fillId="13" borderId="160" xfId="4" applyFont="1" applyFill="1" applyBorder="1" applyAlignment="1">
      <alignment horizontal="center" vertical="center"/>
    </xf>
    <xf numFmtId="49" fontId="45" fillId="11" borderId="160" xfId="13" applyNumberFormat="1" applyFont="1" applyFill="1" applyBorder="1" applyAlignment="1">
      <alignment horizontal="center" vertical="center" wrapText="1"/>
    </xf>
  </cellXfs>
  <cellStyles count="18">
    <cellStyle name="Comma 2" xfId="9" xr:uid="{8746911B-B7D4-4DBB-9A6A-E537B0F54E58}"/>
    <cellStyle name="Comma 3" xfId="14" xr:uid="{FEC16637-BA75-44AE-A190-4DDE1FE253AC}"/>
    <cellStyle name="Migliaia" xfId="1" builtinId="3"/>
    <cellStyle name="Migliaia 2" xfId="8" xr:uid="{60F45C6A-CE19-41EB-B761-E7EF4E830528}"/>
    <cellStyle name="Migliaia 3" xfId="17" xr:uid="{B9F6D9B6-BE2A-43BA-85B6-92E19D73D478}"/>
    <cellStyle name="Normal 2" xfId="6" xr:uid="{371185FD-D049-44A4-807D-4BF58FACB10D}"/>
    <cellStyle name="Normal 3" xfId="10" xr:uid="{7F104F1D-FDB4-417C-9335-8BEE8EDD939B}"/>
    <cellStyle name="Normale" xfId="0" builtinId="0"/>
    <cellStyle name="Normale 2" xfId="3" xr:uid="{9FC61EAD-D43E-4648-AF47-D5355C36E122}"/>
    <cellStyle name="Normale 2 2" xfId="11" xr:uid="{392B00B2-A69E-4D72-96B3-15F580EC161D}"/>
    <cellStyle name="Normale 2 3" xfId="13" xr:uid="{FEEDD197-DBE9-4057-A7C0-476F719EDA62}"/>
    <cellStyle name="Normale 3" xfId="4" xr:uid="{908E00C7-4904-443D-86E2-AB76E3F36359}"/>
    <cellStyle name="Normale 3 2" xfId="7" xr:uid="{7A94AA45-F4A1-4F29-9849-B2781F998A4A}"/>
    <cellStyle name="Normale 4" xfId="12" xr:uid="{AFE292CB-2BB3-400F-8A8E-220AE44A19D0}"/>
    <cellStyle name="Normale 5" xfId="16" xr:uid="{D5810B13-4BC0-4C24-A774-5DED442140CA}"/>
    <cellStyle name="Percent 2" xfId="2" xr:uid="{C4AEE8BF-EB6F-4E33-9337-BA9B8E394B7D}"/>
    <cellStyle name="Percent 3" xfId="5" xr:uid="{9CDD9798-A28E-4CA2-AE81-F8F036E446AE}"/>
    <cellStyle name="Percentuale" xfId="15" builtinId="5"/>
  </cellStyles>
  <dxfs count="0"/>
  <tableStyles count="0" defaultTableStyle="TableStyleMedium2" defaultPivotStyle="PivotStyleLight16"/>
  <colors>
    <mruColors>
      <color rgb="FF00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C194-7F1A-4646-BCF7-9E3813F86EA3}">
  <dimension ref="A1:L30"/>
  <sheetViews>
    <sheetView topLeftCell="A10" workbookViewId="0">
      <selection activeCell="P6" sqref="P6"/>
    </sheetView>
  </sheetViews>
  <sheetFormatPr defaultColWidth="8.81640625" defaultRowHeight="12.5" x14ac:dyDescent="0.25"/>
  <cols>
    <col min="1" max="1" width="30" style="228" customWidth="1"/>
    <col min="2" max="2" width="8.6328125" style="228" customWidth="1"/>
    <col min="3" max="3" width="8.81640625" style="228" customWidth="1"/>
    <col min="4" max="4" width="9.36328125" style="228" customWidth="1"/>
    <col min="5" max="5" width="6.453125" style="228" customWidth="1"/>
    <col min="6" max="6" width="7.453125" style="228" customWidth="1"/>
    <col min="7" max="7" width="6.453125" style="228" bestFit="1" customWidth="1"/>
    <col min="8" max="8" width="7.453125" style="228" bestFit="1" customWidth="1"/>
    <col min="9" max="9" width="9.36328125" style="228" customWidth="1"/>
    <col min="10" max="12" width="10.6328125" style="228" customWidth="1"/>
    <col min="13" max="13" width="4.6328125" style="228" customWidth="1"/>
    <col min="14" max="16384" width="8.81640625" style="228"/>
  </cols>
  <sheetData>
    <row r="1" spans="1:12" s="251" customFormat="1" ht="18" customHeight="1" x14ac:dyDescent="0.3">
      <c r="A1" s="250" t="s">
        <v>403</v>
      </c>
    </row>
    <row r="2" spans="1:12" s="251" customFormat="1" ht="18" customHeigh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s="251" customFormat="1" ht="12.75" customHeight="1" x14ac:dyDescent="0.25"/>
    <row r="4" spans="1:12" s="251" customFormat="1" ht="18" customHeight="1" x14ac:dyDescent="0.25">
      <c r="A4" s="575" t="s">
        <v>0</v>
      </c>
      <c r="B4" s="575" t="s">
        <v>1</v>
      </c>
      <c r="C4" s="575"/>
      <c r="D4" s="575"/>
      <c r="E4" s="576" t="s">
        <v>2</v>
      </c>
      <c r="F4" s="576"/>
      <c r="G4" s="576"/>
      <c r="H4" s="576"/>
      <c r="I4" s="576"/>
      <c r="J4" s="575" t="s">
        <v>3</v>
      </c>
      <c r="K4" s="575"/>
      <c r="L4" s="575"/>
    </row>
    <row r="5" spans="1:12" s="251" customFormat="1" ht="21" customHeight="1" x14ac:dyDescent="0.25">
      <c r="A5" s="575"/>
      <c r="B5" s="575"/>
      <c r="C5" s="575"/>
      <c r="D5" s="575"/>
      <c r="E5" s="575" t="s">
        <v>4</v>
      </c>
      <c r="F5" s="575"/>
      <c r="G5" s="575" t="s">
        <v>5</v>
      </c>
      <c r="H5" s="575"/>
      <c r="I5" s="575" t="s">
        <v>6</v>
      </c>
      <c r="J5" s="575"/>
      <c r="K5" s="575"/>
      <c r="L5" s="575"/>
    </row>
    <row r="6" spans="1:12" s="251" customFormat="1" ht="21" customHeight="1" x14ac:dyDescent="0.25">
      <c r="A6" s="575"/>
      <c r="B6" s="247" t="s">
        <v>7</v>
      </c>
      <c r="C6" s="247" t="s">
        <v>8</v>
      </c>
      <c r="D6" s="247" t="s">
        <v>9</v>
      </c>
      <c r="E6" s="247" t="s">
        <v>7</v>
      </c>
      <c r="F6" s="247" t="s">
        <v>8</v>
      </c>
      <c r="G6" s="247" t="s">
        <v>7</v>
      </c>
      <c r="H6" s="247" t="s">
        <v>8</v>
      </c>
      <c r="I6" s="575"/>
      <c r="J6" s="247" t="s">
        <v>7</v>
      </c>
      <c r="K6" s="247" t="s">
        <v>8</v>
      </c>
      <c r="L6" s="247" t="s">
        <v>9</v>
      </c>
    </row>
    <row r="7" spans="1:12" s="251" customFormat="1" ht="13.5" customHeight="1" x14ac:dyDescent="0.25">
      <c r="A7" s="253" t="s">
        <v>10</v>
      </c>
      <c r="B7" s="176">
        <v>52338</v>
      </c>
      <c r="C7" s="176">
        <v>54330</v>
      </c>
      <c r="D7" s="176">
        <v>106668</v>
      </c>
      <c r="E7" s="176">
        <v>20</v>
      </c>
      <c r="F7" s="176">
        <v>120</v>
      </c>
      <c r="G7" s="176">
        <v>66</v>
      </c>
      <c r="H7" s="176">
        <v>783</v>
      </c>
      <c r="I7" s="176">
        <v>989</v>
      </c>
      <c r="J7" s="176">
        <v>52424</v>
      </c>
      <c r="K7" s="176">
        <v>55233</v>
      </c>
      <c r="L7" s="176">
        <v>107657</v>
      </c>
    </row>
    <row r="8" spans="1:12" s="251" customFormat="1" ht="13.5" customHeight="1" x14ac:dyDescent="0.25">
      <c r="A8" s="253" t="s">
        <v>11</v>
      </c>
      <c r="B8" s="176">
        <v>3057</v>
      </c>
      <c r="C8" s="176">
        <v>1391</v>
      </c>
      <c r="D8" s="176">
        <v>4448</v>
      </c>
      <c r="E8" s="176">
        <v>2</v>
      </c>
      <c r="F8" s="176">
        <v>2</v>
      </c>
      <c r="G8" s="176">
        <v>3</v>
      </c>
      <c r="H8" s="176">
        <v>22</v>
      </c>
      <c r="I8" s="176">
        <v>29</v>
      </c>
      <c r="J8" s="176">
        <v>3062</v>
      </c>
      <c r="K8" s="176">
        <v>1415</v>
      </c>
      <c r="L8" s="176">
        <v>4477</v>
      </c>
    </row>
    <row r="9" spans="1:12" s="251" customFormat="1" ht="13.5" customHeight="1" x14ac:dyDescent="0.25">
      <c r="A9" s="253" t="s">
        <v>12</v>
      </c>
      <c r="B9" s="176">
        <v>86</v>
      </c>
      <c r="C9" s="176">
        <v>45</v>
      </c>
      <c r="D9" s="176">
        <v>131</v>
      </c>
      <c r="E9" s="176">
        <v>1</v>
      </c>
      <c r="F9" s="176">
        <v>0</v>
      </c>
      <c r="G9" s="176">
        <v>0</v>
      </c>
      <c r="H9" s="176">
        <v>0</v>
      </c>
      <c r="I9" s="176">
        <v>1</v>
      </c>
      <c r="J9" s="176">
        <v>87</v>
      </c>
      <c r="K9" s="176">
        <v>45</v>
      </c>
      <c r="L9" s="176">
        <v>132</v>
      </c>
    </row>
    <row r="10" spans="1:12" s="251" customFormat="1" ht="13.5" customHeight="1" x14ac:dyDescent="0.25">
      <c r="A10" s="253" t="s">
        <v>13</v>
      </c>
      <c r="B10" s="176">
        <v>638</v>
      </c>
      <c r="C10" s="176">
        <v>2471</v>
      </c>
      <c r="D10" s="176">
        <v>3109</v>
      </c>
      <c r="E10" s="176">
        <v>0</v>
      </c>
      <c r="F10" s="176">
        <v>1</v>
      </c>
      <c r="G10" s="176">
        <v>1</v>
      </c>
      <c r="H10" s="176">
        <v>34</v>
      </c>
      <c r="I10" s="176">
        <v>36</v>
      </c>
      <c r="J10" s="176">
        <v>639</v>
      </c>
      <c r="K10" s="176">
        <v>2506</v>
      </c>
      <c r="L10" s="176">
        <v>3145</v>
      </c>
    </row>
    <row r="11" spans="1:12" s="251" customFormat="1" ht="13.5" customHeight="1" x14ac:dyDescent="0.25">
      <c r="A11" s="253" t="s">
        <v>14</v>
      </c>
      <c r="B11" s="176">
        <v>662</v>
      </c>
      <c r="C11" s="176">
        <v>3130</v>
      </c>
      <c r="D11" s="176">
        <v>3792</v>
      </c>
      <c r="E11" s="176">
        <v>0</v>
      </c>
      <c r="F11" s="176">
        <v>3</v>
      </c>
      <c r="G11" s="176">
        <v>0</v>
      </c>
      <c r="H11" s="176">
        <v>27</v>
      </c>
      <c r="I11" s="176">
        <v>30</v>
      </c>
      <c r="J11" s="176">
        <v>662</v>
      </c>
      <c r="K11" s="176">
        <v>3160</v>
      </c>
      <c r="L11" s="176">
        <v>3822</v>
      </c>
    </row>
    <row r="12" spans="1:12" s="251" customFormat="1" ht="13.5" customHeight="1" x14ac:dyDescent="0.25">
      <c r="A12" s="253" t="s">
        <v>15</v>
      </c>
      <c r="B12" s="176">
        <v>82</v>
      </c>
      <c r="C12" s="176">
        <v>85</v>
      </c>
      <c r="D12" s="176">
        <v>167</v>
      </c>
      <c r="E12" s="176">
        <v>0</v>
      </c>
      <c r="F12" s="176">
        <v>0</v>
      </c>
      <c r="G12" s="176">
        <v>0</v>
      </c>
      <c r="H12" s="176">
        <v>4</v>
      </c>
      <c r="I12" s="176">
        <v>4</v>
      </c>
      <c r="J12" s="176">
        <v>82</v>
      </c>
      <c r="K12" s="176">
        <v>89</v>
      </c>
      <c r="L12" s="176">
        <v>171</v>
      </c>
    </row>
    <row r="13" spans="1:12" s="251" customFormat="1" ht="13.5" customHeight="1" x14ac:dyDescent="0.25">
      <c r="A13" s="253" t="s">
        <v>16</v>
      </c>
      <c r="B13" s="176">
        <v>312</v>
      </c>
      <c r="C13" s="176">
        <v>390</v>
      </c>
      <c r="D13" s="176">
        <v>702</v>
      </c>
      <c r="E13" s="176">
        <v>0</v>
      </c>
      <c r="F13" s="176">
        <v>2</v>
      </c>
      <c r="G13" s="176">
        <v>2</v>
      </c>
      <c r="H13" s="176">
        <v>7</v>
      </c>
      <c r="I13" s="176">
        <v>11</v>
      </c>
      <c r="J13" s="176">
        <v>314</v>
      </c>
      <c r="K13" s="176">
        <v>399</v>
      </c>
      <c r="L13" s="176">
        <v>713</v>
      </c>
    </row>
    <row r="14" spans="1:12" s="251" customFormat="1" ht="12.75" customHeight="1" x14ac:dyDescent="0.25">
      <c r="A14" s="253" t="s">
        <v>17</v>
      </c>
      <c r="B14" s="176">
        <v>983</v>
      </c>
      <c r="C14" s="176">
        <v>3846</v>
      </c>
      <c r="D14" s="176">
        <v>4829</v>
      </c>
      <c r="E14" s="176">
        <v>5</v>
      </c>
      <c r="F14" s="176">
        <v>51</v>
      </c>
      <c r="G14" s="176">
        <v>4</v>
      </c>
      <c r="H14" s="176">
        <v>180</v>
      </c>
      <c r="I14" s="176">
        <v>240</v>
      </c>
      <c r="J14" s="176">
        <v>992</v>
      </c>
      <c r="K14" s="176">
        <v>4077</v>
      </c>
      <c r="L14" s="176">
        <v>5069</v>
      </c>
    </row>
    <row r="15" spans="1:12" s="251" customFormat="1" ht="13.5" customHeight="1" x14ac:dyDescent="0.25">
      <c r="A15" s="253" t="s">
        <v>18</v>
      </c>
      <c r="B15" s="176">
        <v>247</v>
      </c>
      <c r="C15" s="176">
        <v>385</v>
      </c>
      <c r="D15" s="176">
        <v>632</v>
      </c>
      <c r="E15" s="176">
        <v>0</v>
      </c>
      <c r="F15" s="176">
        <v>0</v>
      </c>
      <c r="G15" s="176">
        <v>0</v>
      </c>
      <c r="H15" s="176">
        <v>1</v>
      </c>
      <c r="I15" s="176">
        <v>1</v>
      </c>
      <c r="J15" s="176">
        <v>247</v>
      </c>
      <c r="K15" s="176">
        <v>386</v>
      </c>
      <c r="L15" s="176">
        <v>633</v>
      </c>
    </row>
    <row r="16" spans="1:12" s="251" customFormat="1" ht="13.5" customHeight="1" x14ac:dyDescent="0.25">
      <c r="A16" s="253" t="s">
        <v>19</v>
      </c>
      <c r="B16" s="176">
        <v>61465</v>
      </c>
      <c r="C16" s="176">
        <v>193733</v>
      </c>
      <c r="D16" s="176">
        <v>255198</v>
      </c>
      <c r="E16" s="176">
        <v>195</v>
      </c>
      <c r="F16" s="176">
        <v>3572</v>
      </c>
      <c r="G16" s="176">
        <v>369</v>
      </c>
      <c r="H16" s="176">
        <v>18901</v>
      </c>
      <c r="I16" s="176">
        <v>23037</v>
      </c>
      <c r="J16" s="176">
        <v>62029</v>
      </c>
      <c r="K16" s="176">
        <v>216206</v>
      </c>
      <c r="L16" s="176">
        <v>278235</v>
      </c>
    </row>
    <row r="17" spans="1:12" s="251" customFormat="1" ht="13.5" customHeight="1" x14ac:dyDescent="0.25">
      <c r="A17" s="253" t="s">
        <v>20</v>
      </c>
      <c r="B17" s="176">
        <v>12522</v>
      </c>
      <c r="C17" s="176">
        <v>21180</v>
      </c>
      <c r="D17" s="176">
        <v>33702</v>
      </c>
      <c r="E17" s="176">
        <v>44</v>
      </c>
      <c r="F17" s="176">
        <v>308</v>
      </c>
      <c r="G17" s="176">
        <v>80</v>
      </c>
      <c r="H17" s="176">
        <v>1903</v>
      </c>
      <c r="I17" s="176">
        <v>2335</v>
      </c>
      <c r="J17" s="176">
        <v>12646</v>
      </c>
      <c r="K17" s="176">
        <v>23391</v>
      </c>
      <c r="L17" s="176">
        <v>36037</v>
      </c>
    </row>
    <row r="18" spans="1:12" s="251" customFormat="1" ht="13.5" customHeight="1" x14ac:dyDescent="0.25">
      <c r="A18" s="253" t="s">
        <v>21</v>
      </c>
      <c r="B18" s="176">
        <v>4769</v>
      </c>
      <c r="C18" s="176">
        <v>3947</v>
      </c>
      <c r="D18" s="176">
        <v>8716</v>
      </c>
      <c r="E18" s="176">
        <v>38</v>
      </c>
      <c r="F18" s="176">
        <v>86</v>
      </c>
      <c r="G18" s="176">
        <v>40</v>
      </c>
      <c r="H18" s="176">
        <v>451</v>
      </c>
      <c r="I18" s="176">
        <v>615</v>
      </c>
      <c r="J18" s="176">
        <v>4847</v>
      </c>
      <c r="K18" s="176">
        <v>4484</v>
      </c>
      <c r="L18" s="176">
        <v>9331</v>
      </c>
    </row>
    <row r="19" spans="1:12" s="251" customFormat="1" ht="13.5" customHeight="1" x14ac:dyDescent="0.25">
      <c r="A19" s="253" t="s">
        <v>22</v>
      </c>
      <c r="B19" s="176">
        <v>3608</v>
      </c>
      <c r="C19" s="176">
        <v>14359</v>
      </c>
      <c r="D19" s="176">
        <v>17967</v>
      </c>
      <c r="E19" s="176">
        <v>101</v>
      </c>
      <c r="F19" s="176">
        <v>533</v>
      </c>
      <c r="G19" s="176">
        <v>68</v>
      </c>
      <c r="H19" s="176">
        <v>1932</v>
      </c>
      <c r="I19" s="176">
        <v>2634</v>
      </c>
      <c r="J19" s="176">
        <v>3777</v>
      </c>
      <c r="K19" s="176">
        <v>16824</v>
      </c>
      <c r="L19" s="176">
        <v>20601</v>
      </c>
    </row>
    <row r="20" spans="1:12" s="251" customFormat="1" ht="13.5" customHeight="1" x14ac:dyDescent="0.25">
      <c r="A20" s="253" t="s">
        <v>23</v>
      </c>
      <c r="B20" s="176">
        <v>204</v>
      </c>
      <c r="C20" s="176">
        <v>20</v>
      </c>
      <c r="D20" s="176">
        <v>224</v>
      </c>
      <c r="E20" s="176">
        <v>15</v>
      </c>
      <c r="F20" s="176">
        <v>6</v>
      </c>
      <c r="G20" s="176">
        <v>10</v>
      </c>
      <c r="H20" s="176">
        <v>3</v>
      </c>
      <c r="I20" s="176">
        <v>34</v>
      </c>
      <c r="J20" s="176">
        <v>229</v>
      </c>
      <c r="K20" s="176">
        <v>29</v>
      </c>
      <c r="L20" s="176">
        <v>258</v>
      </c>
    </row>
    <row r="21" spans="1:12" s="251" customFormat="1" ht="13.5" customHeight="1" x14ac:dyDescent="0.25">
      <c r="A21" s="253" t="s">
        <v>24</v>
      </c>
      <c r="B21" s="176">
        <v>886</v>
      </c>
      <c r="C21" s="176">
        <v>368</v>
      </c>
      <c r="D21" s="176">
        <v>1254</v>
      </c>
      <c r="E21" s="176">
        <v>3</v>
      </c>
      <c r="F21" s="176">
        <v>0</v>
      </c>
      <c r="G21" s="176">
        <v>0</v>
      </c>
      <c r="H21" s="176">
        <v>2</v>
      </c>
      <c r="I21" s="176">
        <v>5</v>
      </c>
      <c r="J21" s="176">
        <v>889</v>
      </c>
      <c r="K21" s="176">
        <v>370</v>
      </c>
      <c r="L21" s="176">
        <v>1259</v>
      </c>
    </row>
    <row r="22" spans="1:12" s="251" customFormat="1" ht="13.5" customHeight="1" x14ac:dyDescent="0.25">
      <c r="A22" s="253" t="s">
        <v>25</v>
      </c>
      <c r="B22" s="176">
        <v>40559</v>
      </c>
      <c r="C22" s="176">
        <v>67973</v>
      </c>
      <c r="D22" s="176">
        <v>108532</v>
      </c>
      <c r="E22" s="176">
        <v>269</v>
      </c>
      <c r="F22" s="176">
        <v>1106</v>
      </c>
      <c r="G22" s="176">
        <v>401</v>
      </c>
      <c r="H22" s="176">
        <v>5272</v>
      </c>
      <c r="I22" s="176">
        <v>7048</v>
      </c>
      <c r="J22" s="176">
        <v>41229</v>
      </c>
      <c r="K22" s="176">
        <v>74351</v>
      </c>
      <c r="L22" s="176">
        <v>115580</v>
      </c>
    </row>
    <row r="23" spans="1:12" s="251" customFormat="1" ht="13.5" customHeight="1" x14ac:dyDescent="0.25">
      <c r="A23" s="253" t="s">
        <v>26</v>
      </c>
      <c r="B23" s="176">
        <v>353</v>
      </c>
      <c r="C23" s="176">
        <v>348</v>
      </c>
      <c r="D23" s="176">
        <v>701</v>
      </c>
      <c r="E23" s="176">
        <v>0</v>
      </c>
      <c r="F23" s="176">
        <v>1</v>
      </c>
      <c r="G23" s="176">
        <v>0</v>
      </c>
      <c r="H23" s="176">
        <v>6</v>
      </c>
      <c r="I23" s="176">
        <v>7</v>
      </c>
      <c r="J23" s="176">
        <v>353</v>
      </c>
      <c r="K23" s="176">
        <v>355</v>
      </c>
      <c r="L23" s="176">
        <v>708</v>
      </c>
    </row>
    <row r="24" spans="1:12" s="251" customFormat="1" ht="13.5" customHeight="1" x14ac:dyDescent="0.25">
      <c r="A24" s="253" t="s">
        <v>27</v>
      </c>
      <c r="B24" s="176">
        <v>15850</v>
      </c>
      <c r="C24" s="176">
        <v>38580</v>
      </c>
      <c r="D24" s="176">
        <v>54430</v>
      </c>
      <c r="E24" s="176">
        <v>157</v>
      </c>
      <c r="F24" s="176">
        <v>783</v>
      </c>
      <c r="G24" s="176">
        <v>339</v>
      </c>
      <c r="H24" s="176">
        <v>4902</v>
      </c>
      <c r="I24" s="176">
        <v>6181</v>
      </c>
      <c r="J24" s="176">
        <v>16346</v>
      </c>
      <c r="K24" s="176">
        <v>44265</v>
      </c>
      <c r="L24" s="176">
        <v>60611</v>
      </c>
    </row>
    <row r="25" spans="1:12" s="251" customFormat="1" ht="13.5" customHeight="1" x14ac:dyDescent="0.25">
      <c r="A25" s="253" t="s">
        <v>28</v>
      </c>
      <c r="B25" s="176">
        <v>972</v>
      </c>
      <c r="C25" s="176">
        <v>1388</v>
      </c>
      <c r="D25" s="176">
        <v>2360</v>
      </c>
      <c r="E25" s="176">
        <v>0</v>
      </c>
      <c r="F25" s="176">
        <v>0</v>
      </c>
      <c r="G25" s="176">
        <v>0</v>
      </c>
      <c r="H25" s="176">
        <v>3</v>
      </c>
      <c r="I25" s="176">
        <v>3</v>
      </c>
      <c r="J25" s="176">
        <v>972</v>
      </c>
      <c r="K25" s="176">
        <v>1391</v>
      </c>
      <c r="L25" s="176">
        <v>2363</v>
      </c>
    </row>
    <row r="26" spans="1:12" s="251" customFormat="1" ht="13.5" customHeight="1" x14ac:dyDescent="0.25">
      <c r="A26" s="253" t="s">
        <v>29</v>
      </c>
      <c r="B26" s="176">
        <v>464</v>
      </c>
      <c r="C26" s="176">
        <v>216</v>
      </c>
      <c r="D26" s="176">
        <v>680</v>
      </c>
      <c r="E26" s="176">
        <v>9</v>
      </c>
      <c r="F26" s="176">
        <v>2</v>
      </c>
      <c r="G26" s="176">
        <v>0</v>
      </c>
      <c r="H26" s="176">
        <v>0</v>
      </c>
      <c r="I26" s="176">
        <v>11</v>
      </c>
      <c r="J26" s="176">
        <v>473</v>
      </c>
      <c r="K26" s="176">
        <v>218</v>
      </c>
      <c r="L26" s="176">
        <v>691</v>
      </c>
    </row>
    <row r="27" spans="1:12" s="251" customFormat="1" ht="13.5" customHeight="1" x14ac:dyDescent="0.25">
      <c r="A27" s="253" t="s">
        <v>402</v>
      </c>
      <c r="B27" s="176">
        <v>205</v>
      </c>
      <c r="C27" s="176">
        <v>839</v>
      </c>
      <c r="D27" s="176">
        <v>1044</v>
      </c>
      <c r="E27" s="176">
        <v>2</v>
      </c>
      <c r="F27" s="176">
        <v>18</v>
      </c>
      <c r="G27" s="176">
        <v>1</v>
      </c>
      <c r="H27" s="176">
        <v>15</v>
      </c>
      <c r="I27" s="176">
        <v>36</v>
      </c>
      <c r="J27" s="176">
        <v>208</v>
      </c>
      <c r="K27" s="176">
        <v>872</v>
      </c>
      <c r="L27" s="176">
        <v>1080</v>
      </c>
    </row>
    <row r="28" spans="1:12" s="251" customFormat="1" ht="18" customHeight="1" x14ac:dyDescent="0.25">
      <c r="A28" s="248" t="s">
        <v>30</v>
      </c>
      <c r="B28" s="249">
        <v>200262</v>
      </c>
      <c r="C28" s="249">
        <v>409024</v>
      </c>
      <c r="D28" s="249">
        <v>609286</v>
      </c>
      <c r="E28" s="249">
        <v>861</v>
      </c>
      <c r="F28" s="249">
        <v>6594</v>
      </c>
      <c r="G28" s="249">
        <v>1384</v>
      </c>
      <c r="H28" s="249">
        <v>34448</v>
      </c>
      <c r="I28" s="249">
        <v>43287</v>
      </c>
      <c r="J28" s="249">
        <v>202507</v>
      </c>
      <c r="K28" s="249">
        <v>450066</v>
      </c>
      <c r="L28" s="249">
        <v>652573</v>
      </c>
    </row>
    <row r="29" spans="1:12" x14ac:dyDescent="0.25">
      <c r="A29" s="254" t="s">
        <v>31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</row>
    <row r="30" spans="1:12" x14ac:dyDescent="0.25">
      <c r="A30" s="254" t="s">
        <v>32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</row>
  </sheetData>
  <mergeCells count="7">
    <mergeCell ref="A4:A6"/>
    <mergeCell ref="B4:D5"/>
    <mergeCell ref="E4:I4"/>
    <mergeCell ref="J4:L5"/>
    <mergeCell ref="E5:F5"/>
    <mergeCell ref="G5:H5"/>
    <mergeCell ref="I5:I6"/>
  </mergeCells>
  <pageMargins left="0.7" right="0.7" top="0.75" bottom="0.75" header="0.3" footer="0.3"/>
  <pageSetup paperSize="9" orientation="landscape" r:id="rId1"/>
  <headerFooter alignWithMargins="0">
    <oddFooter>&amp;RFonte: Tab.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EF11-FA57-4D31-817B-9BF7EB3B9441}">
  <dimension ref="A1:AB28"/>
  <sheetViews>
    <sheetView workbookViewId="0">
      <selection activeCell="D6" sqref="D6"/>
    </sheetView>
  </sheetViews>
  <sheetFormatPr defaultColWidth="10.81640625" defaultRowHeight="12.5" x14ac:dyDescent="0.25"/>
  <cols>
    <col min="1" max="1" width="5.7265625" style="61" customWidth="1"/>
    <col min="2" max="2" width="24.81640625" style="61" customWidth="1"/>
    <col min="3" max="4" width="9.1796875" style="61" customWidth="1"/>
    <col min="5" max="6" width="9" style="61" customWidth="1"/>
    <col min="7" max="7" width="9.453125" style="61" customWidth="1"/>
    <col min="8" max="8" width="8.7265625" style="61" customWidth="1"/>
    <col min="9" max="12" width="8.453125" style="61" customWidth="1"/>
    <col min="13" max="16384" width="10.81640625" style="61"/>
  </cols>
  <sheetData>
    <row r="1" spans="1:28" s="221" customFormat="1" ht="21.75" customHeight="1" x14ac:dyDescent="0.25">
      <c r="A1" s="632" t="s">
        <v>412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28" s="2" customFormat="1" ht="20.25" customHeight="1" x14ac:dyDescent="0.3">
      <c r="B2" s="625" t="s">
        <v>76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28" s="56" customFormat="1" ht="8.5" thickBot="1" x14ac:dyDescent="0.25"/>
    <row r="4" spans="1:28" s="56" customFormat="1" ht="24.25" customHeight="1" x14ac:dyDescent="0.2">
      <c r="B4" s="626" t="s">
        <v>0</v>
      </c>
      <c r="C4" s="622" t="s">
        <v>63</v>
      </c>
      <c r="D4" s="628"/>
      <c r="E4" s="622" t="s">
        <v>64</v>
      </c>
      <c r="F4" s="628"/>
      <c r="G4" s="622" t="s">
        <v>65</v>
      </c>
      <c r="H4" s="628"/>
      <c r="I4" s="622" t="s">
        <v>66</v>
      </c>
      <c r="J4" s="628"/>
      <c r="K4" s="622" t="s">
        <v>30</v>
      </c>
      <c r="L4" s="623"/>
    </row>
    <row r="5" spans="1:28" s="56" customFormat="1" ht="35" customHeight="1" x14ac:dyDescent="0.25">
      <c r="B5" s="627"/>
      <c r="C5" s="290" t="s">
        <v>77</v>
      </c>
      <c r="D5" s="290" t="s">
        <v>78</v>
      </c>
      <c r="E5" s="290" t="s">
        <v>77</v>
      </c>
      <c r="F5" s="290" t="s">
        <v>78</v>
      </c>
      <c r="G5" s="290" t="s">
        <v>77</v>
      </c>
      <c r="H5" s="290" t="s">
        <v>78</v>
      </c>
      <c r="I5" s="290" t="s">
        <v>77</v>
      </c>
      <c r="J5" s="290" t="s">
        <v>78</v>
      </c>
      <c r="K5" s="290" t="s">
        <v>77</v>
      </c>
      <c r="L5" s="291" t="s">
        <v>78</v>
      </c>
    </row>
    <row r="6" spans="1:28" s="56" customFormat="1" ht="17.75" customHeight="1" x14ac:dyDescent="0.2">
      <c r="B6" s="58" t="s">
        <v>10</v>
      </c>
      <c r="C6" s="54">
        <v>0.22259993446920101</v>
      </c>
      <c r="D6" s="59">
        <v>49.490907601572701</v>
      </c>
      <c r="E6" s="54">
        <v>0.19186875891583499</v>
      </c>
      <c r="F6" s="59">
        <v>48.950388334125897</v>
      </c>
      <c r="G6" s="54">
        <v>0.20939754338077601</v>
      </c>
      <c r="H6" s="59">
        <v>48.794111912653499</v>
      </c>
      <c r="I6" s="54">
        <v>0.30173756374629701</v>
      </c>
      <c r="J6" s="59">
        <v>51.321617247381397</v>
      </c>
      <c r="K6" s="54">
        <v>0.26651309250675798</v>
      </c>
      <c r="L6" s="60">
        <v>50.508085865294397</v>
      </c>
    </row>
    <row r="7" spans="1:28" s="56" customFormat="1" ht="17.75" customHeight="1" x14ac:dyDescent="0.2">
      <c r="B7" s="58" t="s">
        <v>11</v>
      </c>
      <c r="C7" s="54">
        <v>0.5</v>
      </c>
      <c r="D7" s="59">
        <v>54.5</v>
      </c>
      <c r="E7" s="54"/>
      <c r="F7" s="59"/>
      <c r="G7" s="54">
        <v>0.5</v>
      </c>
      <c r="H7" s="59">
        <v>57</v>
      </c>
      <c r="I7" s="54">
        <v>0.45493178259897099</v>
      </c>
      <c r="J7" s="59">
        <v>54.4500111831805</v>
      </c>
      <c r="K7" s="54">
        <v>0.45499218226491001</v>
      </c>
      <c r="L7" s="60">
        <v>54.4523118159482</v>
      </c>
    </row>
    <row r="8" spans="1:28" s="56" customFormat="1" ht="17.75" customHeight="1" x14ac:dyDescent="0.2">
      <c r="B8" s="58" t="s">
        <v>12</v>
      </c>
      <c r="C8" s="54">
        <v>0.30769230769230799</v>
      </c>
      <c r="D8" s="59">
        <v>55.692307692307701</v>
      </c>
      <c r="E8" s="54">
        <v>3.8461538461538498E-2</v>
      </c>
      <c r="F8" s="59">
        <v>42.384615384615401</v>
      </c>
      <c r="G8" s="54">
        <v>0.35294117647058798</v>
      </c>
      <c r="H8" s="59">
        <v>51.647058823529399</v>
      </c>
      <c r="I8" s="54">
        <v>0.126984126984127</v>
      </c>
      <c r="J8" s="59">
        <v>49.8888888888889</v>
      </c>
      <c r="K8" s="54">
        <v>0.174242424242424</v>
      </c>
      <c r="L8" s="60">
        <v>49.780303030303003</v>
      </c>
    </row>
    <row r="9" spans="1:28" s="56" customFormat="1" ht="17.75" customHeight="1" x14ac:dyDescent="0.2">
      <c r="B9" s="58" t="s">
        <v>13</v>
      </c>
      <c r="C9" s="54">
        <v>0.15044247787610601</v>
      </c>
      <c r="D9" s="59">
        <v>48.493362831858398</v>
      </c>
      <c r="E9" s="54">
        <v>0.12211221122112199</v>
      </c>
      <c r="F9" s="59">
        <v>46.858085808580903</v>
      </c>
      <c r="G9" s="54">
        <v>0.100671140939597</v>
      </c>
      <c r="H9" s="59">
        <v>46.912751677852398</v>
      </c>
      <c r="I9" s="54">
        <v>0.167782240071397</v>
      </c>
      <c r="J9" s="59">
        <v>48.586791610888</v>
      </c>
      <c r="K9" s="54">
        <v>0.15771065182829899</v>
      </c>
      <c r="L9" s="60">
        <v>48.327503974562802</v>
      </c>
    </row>
    <row r="10" spans="1:28" s="56" customFormat="1" ht="17.75" customHeight="1" x14ac:dyDescent="0.2">
      <c r="B10" s="58" t="s">
        <v>14</v>
      </c>
      <c r="C10" s="54">
        <v>0.30415263748597099</v>
      </c>
      <c r="D10" s="59">
        <v>52.615039281705897</v>
      </c>
      <c r="E10" s="54">
        <v>0.26400000000000001</v>
      </c>
      <c r="F10" s="59">
        <v>51.8416</v>
      </c>
      <c r="G10" s="54">
        <v>0.28380952380952401</v>
      </c>
      <c r="H10" s="59">
        <v>53.072380952381003</v>
      </c>
      <c r="I10" s="54">
        <v>0.31049971925884301</v>
      </c>
      <c r="J10" s="59">
        <v>52.711959573273397</v>
      </c>
      <c r="K10" s="54">
        <v>0.29774986917844098</v>
      </c>
      <c r="L10" s="60">
        <v>52.596546310831997</v>
      </c>
    </row>
    <row r="11" spans="1:28" s="56" customFormat="1" ht="17.75" customHeight="1" x14ac:dyDescent="0.2">
      <c r="B11" s="58" t="s">
        <v>15</v>
      </c>
      <c r="C11" s="54">
        <v>0.34782608695652201</v>
      </c>
      <c r="D11" s="59">
        <v>54.7826086956522</v>
      </c>
      <c r="E11" s="54">
        <v>0.23529411764705899</v>
      </c>
      <c r="F11" s="59">
        <v>54</v>
      </c>
      <c r="G11" s="54">
        <v>0.230769230769231</v>
      </c>
      <c r="H11" s="59">
        <v>55.384615384615401</v>
      </c>
      <c r="I11" s="54">
        <v>0.45762711864406802</v>
      </c>
      <c r="J11" s="59">
        <v>56.135593220338997</v>
      </c>
      <c r="K11" s="54">
        <v>0.40350877192982498</v>
      </c>
      <c r="L11" s="60">
        <v>55.684210526315802</v>
      </c>
    </row>
    <row r="12" spans="1:28" s="56" customFormat="1" ht="17.75" customHeight="1" x14ac:dyDescent="0.2">
      <c r="B12" s="58" t="s">
        <v>16</v>
      </c>
      <c r="C12" s="54">
        <v>9.7826086956521702E-2</v>
      </c>
      <c r="D12" s="59">
        <v>47.918478260869598</v>
      </c>
      <c r="E12" s="54">
        <v>7.4626865671641798E-2</v>
      </c>
      <c r="F12" s="59">
        <v>47.119402985074601</v>
      </c>
      <c r="G12" s="54">
        <v>0.177215189873418</v>
      </c>
      <c r="H12" s="59">
        <v>49.886075949367097</v>
      </c>
      <c r="I12" s="54">
        <v>0.113924050632911</v>
      </c>
      <c r="J12" s="59">
        <v>48.183544303797497</v>
      </c>
      <c r="K12" s="54">
        <v>0.109396914446003</v>
      </c>
      <c r="L12" s="60">
        <v>48.103786816269299</v>
      </c>
    </row>
    <row r="13" spans="1:28" s="56" customFormat="1" ht="17.75" customHeight="1" x14ac:dyDescent="0.2">
      <c r="B13" s="58" t="s">
        <v>17</v>
      </c>
      <c r="C13" s="54">
        <v>0.25628140703517599</v>
      </c>
      <c r="D13" s="59">
        <v>52.3517587939699</v>
      </c>
      <c r="E13" s="54">
        <v>0.17307692307692299</v>
      </c>
      <c r="F13" s="59">
        <v>49.682692307692299</v>
      </c>
      <c r="G13" s="54">
        <v>0.18461538461538499</v>
      </c>
      <c r="H13" s="59">
        <v>51.692307692307701</v>
      </c>
      <c r="I13" s="54">
        <v>0.32626705653021398</v>
      </c>
      <c r="J13" s="59">
        <v>53.562134502924003</v>
      </c>
      <c r="K13" s="54">
        <v>0.31031761688696002</v>
      </c>
      <c r="L13" s="60">
        <v>53.2684947721444</v>
      </c>
    </row>
    <row r="14" spans="1:28" s="56" customFormat="1" ht="17.75" customHeight="1" x14ac:dyDescent="0.2">
      <c r="B14" s="58" t="s">
        <v>38</v>
      </c>
      <c r="C14" s="54">
        <v>0.20833333333333301</v>
      </c>
      <c r="D14" s="59">
        <v>55.8854166666667</v>
      </c>
      <c r="E14" s="54">
        <v>0.141025641025641</v>
      </c>
      <c r="F14" s="59">
        <v>53.474358974358999</v>
      </c>
      <c r="G14" s="54">
        <v>0.40625</v>
      </c>
      <c r="H14" s="59">
        <v>55.90625</v>
      </c>
      <c r="I14" s="54">
        <v>0.192037470725995</v>
      </c>
      <c r="J14" s="59">
        <v>54.2693208430913</v>
      </c>
      <c r="K14" s="54">
        <v>0.199052132701422</v>
      </c>
      <c r="L14" s="60">
        <v>54.499210110584499</v>
      </c>
    </row>
    <row r="15" spans="1:28" s="56" customFormat="1" ht="17.75" customHeight="1" x14ac:dyDescent="0.2">
      <c r="B15" s="58" t="s">
        <v>19</v>
      </c>
      <c r="C15" s="54">
        <v>6.6842414521431207E-2</v>
      </c>
      <c r="D15" s="59">
        <v>46.1132779621719</v>
      </c>
      <c r="E15" s="54">
        <v>6.7537047922531901E-2</v>
      </c>
      <c r="F15" s="59">
        <v>45.870030628345098</v>
      </c>
      <c r="G15" s="54">
        <v>6.00162206001622E-2</v>
      </c>
      <c r="H15" s="59">
        <v>44.921330089213299</v>
      </c>
      <c r="I15" s="54">
        <v>9.0508929565742399E-2</v>
      </c>
      <c r="J15" s="59">
        <v>47.453752058752897</v>
      </c>
      <c r="K15" s="54">
        <v>8.1132855320142999E-2</v>
      </c>
      <c r="L15" s="60">
        <v>46.854173630204698</v>
      </c>
    </row>
    <row r="16" spans="1:28" s="56" customFormat="1" ht="17.75" customHeight="1" x14ac:dyDescent="0.2">
      <c r="B16" s="58" t="s">
        <v>20</v>
      </c>
      <c r="C16" s="54">
        <v>0.120139641266402</v>
      </c>
      <c r="D16" s="59">
        <v>46.743108221981501</v>
      </c>
      <c r="E16" s="54">
        <v>0.10442307692307699</v>
      </c>
      <c r="F16" s="59">
        <v>45.622692307692297</v>
      </c>
      <c r="G16" s="54">
        <v>9.9459945994599494E-2</v>
      </c>
      <c r="H16" s="59">
        <v>45.605760576057598</v>
      </c>
      <c r="I16" s="54">
        <v>0.14772503446917501</v>
      </c>
      <c r="J16" s="59">
        <v>46.857790033484299</v>
      </c>
      <c r="K16" s="54">
        <v>0.13214196520243099</v>
      </c>
      <c r="L16" s="60">
        <v>46.575935843716202</v>
      </c>
    </row>
    <row r="17" spans="2:12" s="56" customFormat="1" ht="17.75" customHeight="1" x14ac:dyDescent="0.2">
      <c r="B17" s="58" t="s">
        <v>21</v>
      </c>
      <c r="C17" s="54">
        <v>0.118226600985222</v>
      </c>
      <c r="D17" s="59">
        <v>49.5369458128079</v>
      </c>
      <c r="E17" s="54">
        <v>0.22413793103448301</v>
      </c>
      <c r="F17" s="59">
        <v>50.448275862069003</v>
      </c>
      <c r="G17" s="54">
        <v>0.12962962962963001</v>
      </c>
      <c r="H17" s="59">
        <v>46.074074074074097</v>
      </c>
      <c r="I17" s="54">
        <v>0.187336888687167</v>
      </c>
      <c r="J17" s="59">
        <v>48.412004992624503</v>
      </c>
      <c r="K17" s="54">
        <v>0.18422462758546801</v>
      </c>
      <c r="L17" s="60">
        <v>48.460079305540702</v>
      </c>
    </row>
    <row r="18" spans="2:12" s="56" customFormat="1" ht="17.75" customHeight="1" x14ac:dyDescent="0.2">
      <c r="B18" s="58" t="s">
        <v>22</v>
      </c>
      <c r="C18" s="54">
        <v>0.14147651006711401</v>
      </c>
      <c r="D18" s="59">
        <v>48.736107382550301</v>
      </c>
      <c r="E18" s="54">
        <v>0.13610038610038599</v>
      </c>
      <c r="F18" s="59">
        <v>47.300193050193101</v>
      </c>
      <c r="G18" s="54">
        <v>7.15667311411992E-2</v>
      </c>
      <c r="H18" s="59">
        <v>44.334622823984503</v>
      </c>
      <c r="I18" s="54">
        <v>0.15532206486980399</v>
      </c>
      <c r="J18" s="59">
        <v>47.994387522025697</v>
      </c>
      <c r="K18" s="54">
        <v>0.14975001213533301</v>
      </c>
      <c r="L18" s="60">
        <v>48.001747487986002</v>
      </c>
    </row>
    <row r="19" spans="2:12" s="56" customFormat="1" ht="20" x14ac:dyDescent="0.2">
      <c r="B19" s="58" t="s">
        <v>23</v>
      </c>
      <c r="C19" s="54">
        <v>0.214285714285714</v>
      </c>
      <c r="D19" s="59">
        <v>53.3</v>
      </c>
      <c r="E19" s="54">
        <v>0.22857142857142901</v>
      </c>
      <c r="F19" s="59">
        <v>53.028571428571396</v>
      </c>
      <c r="G19" s="54">
        <v>5.2631578947368397E-2</v>
      </c>
      <c r="H19" s="59">
        <v>46.157894736842103</v>
      </c>
      <c r="I19" s="54">
        <v>0.26865671641791</v>
      </c>
      <c r="J19" s="59">
        <v>53.3507462686567</v>
      </c>
      <c r="K19" s="54">
        <v>0.232558139534884</v>
      </c>
      <c r="L19" s="60">
        <v>52.763565891472901</v>
      </c>
    </row>
    <row r="20" spans="2:12" s="56" customFormat="1" ht="17.75" customHeight="1" x14ac:dyDescent="0.2">
      <c r="B20" s="58" t="s">
        <v>24</v>
      </c>
      <c r="C20" s="54">
        <v>0.24</v>
      </c>
      <c r="D20" s="59">
        <v>52.2222222222222</v>
      </c>
      <c r="E20" s="54">
        <v>0.21904761904761899</v>
      </c>
      <c r="F20" s="59">
        <v>52.504761904761899</v>
      </c>
      <c r="G20" s="54">
        <v>0.123287671232877</v>
      </c>
      <c r="H20" s="59">
        <v>50.260273972602697</v>
      </c>
      <c r="I20" s="54">
        <v>0.22546728971962601</v>
      </c>
      <c r="J20" s="59">
        <v>52.769859813084103</v>
      </c>
      <c r="K20" s="54">
        <v>0.22160444797458301</v>
      </c>
      <c r="L20" s="60">
        <v>52.5043685464655</v>
      </c>
    </row>
    <row r="21" spans="2:12" s="56" customFormat="1" ht="17.75" customHeight="1" x14ac:dyDescent="0.2">
      <c r="B21" s="58" t="s">
        <v>25</v>
      </c>
      <c r="C21" s="54">
        <v>0.180956358321153</v>
      </c>
      <c r="D21" s="59">
        <v>51.448026727918098</v>
      </c>
      <c r="E21" s="54">
        <v>0.21078701155751201</v>
      </c>
      <c r="F21" s="59">
        <v>51.792200644704799</v>
      </c>
      <c r="G21" s="54">
        <v>0.159538862030495</v>
      </c>
      <c r="H21" s="59">
        <v>50.866865005578298</v>
      </c>
      <c r="I21" s="54">
        <v>0.20456090728602899</v>
      </c>
      <c r="J21" s="59">
        <v>51.547050504501101</v>
      </c>
      <c r="K21" s="54">
        <v>0.19826094480013801</v>
      </c>
      <c r="L21" s="60">
        <v>51.5218636442291</v>
      </c>
    </row>
    <row r="22" spans="2:12" s="56" customFormat="1" ht="17.75" customHeight="1" x14ac:dyDescent="0.2">
      <c r="B22" s="58" t="s">
        <v>26</v>
      </c>
      <c r="C22" s="54">
        <v>0.26470588235294101</v>
      </c>
      <c r="D22" s="59">
        <v>52.661764705882398</v>
      </c>
      <c r="E22" s="54">
        <v>0.157894736842105</v>
      </c>
      <c r="F22" s="59">
        <v>52.921052631578902</v>
      </c>
      <c r="G22" s="54">
        <v>0.203703703703704</v>
      </c>
      <c r="H22" s="59">
        <v>54.462962962962997</v>
      </c>
      <c r="I22" s="54">
        <v>0.38503649635036502</v>
      </c>
      <c r="J22" s="59">
        <v>56.200729927007302</v>
      </c>
      <c r="K22" s="54">
        <v>0.34745762711864397</v>
      </c>
      <c r="L22" s="60">
        <v>55.552259887005697</v>
      </c>
    </row>
    <row r="23" spans="2:12" s="56" customFormat="1" ht="20" x14ac:dyDescent="0.2">
      <c r="B23" s="58" t="s">
        <v>27</v>
      </c>
      <c r="C23" s="54">
        <v>0.18824020016680601</v>
      </c>
      <c r="D23" s="59">
        <v>51.560550458715603</v>
      </c>
      <c r="E23" s="54">
        <v>0.19918093819806401</v>
      </c>
      <c r="F23" s="59">
        <v>52.312174236783299</v>
      </c>
      <c r="G23" s="54">
        <v>0.15865384615384601</v>
      </c>
      <c r="H23" s="59">
        <v>50.247411242603498</v>
      </c>
      <c r="I23" s="54">
        <v>0.24360587002096401</v>
      </c>
      <c r="J23" s="59">
        <v>52.924651621655002</v>
      </c>
      <c r="K23" s="54">
        <v>0.22492616851726599</v>
      </c>
      <c r="L23" s="60">
        <v>52.481084291630197</v>
      </c>
    </row>
    <row r="24" spans="2:12" s="56" customFormat="1" ht="17.75" customHeight="1" x14ac:dyDescent="0.2">
      <c r="B24" s="58" t="s">
        <v>28</v>
      </c>
      <c r="C24" s="54">
        <v>0.22727272727272699</v>
      </c>
      <c r="D24" s="59">
        <v>53.633971291865997</v>
      </c>
      <c r="E24" s="54">
        <v>0.28169014084506999</v>
      </c>
      <c r="F24" s="59">
        <v>54.906103286384997</v>
      </c>
      <c r="G24" s="54">
        <v>0.173913043478261</v>
      </c>
      <c r="H24" s="59">
        <v>52.765217391304297</v>
      </c>
      <c r="I24" s="54">
        <v>0.26097711811997498</v>
      </c>
      <c r="J24" s="59">
        <v>54.848484848484901</v>
      </c>
      <c r="K24" s="54">
        <v>0.252644942869234</v>
      </c>
      <c r="L24" s="60">
        <v>54.537452391028403</v>
      </c>
    </row>
    <row r="25" spans="2:12" s="56" customFormat="1" ht="17.75" customHeight="1" x14ac:dyDescent="0.2">
      <c r="B25" s="58" t="s">
        <v>29</v>
      </c>
      <c r="C25" s="54">
        <v>0.497206703910615</v>
      </c>
      <c r="D25" s="543">
        <v>58.692737430167597</v>
      </c>
      <c r="E25" s="54">
        <v>0.46376811594202899</v>
      </c>
      <c r="F25" s="543">
        <v>58.202898550724598</v>
      </c>
      <c r="G25" s="54">
        <v>0.42372881355932202</v>
      </c>
      <c r="H25" s="543">
        <v>57.813559322033903</v>
      </c>
      <c r="I25" s="54">
        <v>0.51302083333333304</v>
      </c>
      <c r="J25" s="543">
        <v>58.296875</v>
      </c>
      <c r="K25" s="54">
        <v>0.496382054992764</v>
      </c>
      <c r="L25" s="60">
        <v>58.348769898697498</v>
      </c>
    </row>
    <row r="26" spans="2:12" s="56" customFormat="1" ht="25" customHeight="1" x14ac:dyDescent="0.2">
      <c r="B26" s="58" t="s">
        <v>402</v>
      </c>
      <c r="C26" s="54"/>
      <c r="D26" s="59"/>
      <c r="E26" s="54"/>
      <c r="F26" s="59"/>
      <c r="G26" s="54">
        <v>3.7937743190661503E-2</v>
      </c>
      <c r="H26" s="59">
        <v>42.834630350194601</v>
      </c>
      <c r="I26" s="54">
        <v>1.9230769230769201E-2</v>
      </c>
      <c r="J26" s="59">
        <v>37.673076923076898</v>
      </c>
      <c r="K26" s="54">
        <v>3.7037037037037E-2</v>
      </c>
      <c r="L26" s="60">
        <v>42.586111111111101</v>
      </c>
    </row>
    <row r="27" spans="2:12" s="56" customFormat="1" ht="24.25" customHeight="1" thickBot="1" x14ac:dyDescent="0.25">
      <c r="B27" s="292" t="s">
        <v>30</v>
      </c>
      <c r="C27" s="301">
        <v>0.134178233755784</v>
      </c>
      <c r="D27" s="302">
        <v>48.3634867948386</v>
      </c>
      <c r="E27" s="301">
        <v>0.13263827332461001</v>
      </c>
      <c r="F27" s="302">
        <v>48.0999535688658</v>
      </c>
      <c r="G27" s="301">
        <v>0.12055879081332201</v>
      </c>
      <c r="H27" s="302">
        <v>47.3431263495387</v>
      </c>
      <c r="I27" s="301">
        <v>0.176557877915025</v>
      </c>
      <c r="J27" s="302">
        <v>49.588799891195102</v>
      </c>
      <c r="K27" s="301">
        <v>0.16011235524608</v>
      </c>
      <c r="L27" s="303">
        <v>49.060112814964803</v>
      </c>
    </row>
    <row r="28" spans="2:12" s="56" customFormat="1" ht="38.25" customHeight="1" x14ac:dyDescent="0.2"/>
  </sheetData>
  <mergeCells count="8">
    <mergeCell ref="A1:L1"/>
    <mergeCell ref="B2:L2"/>
    <mergeCell ref="B4:B5"/>
    <mergeCell ref="C4:D4"/>
    <mergeCell ref="E4:F4"/>
    <mergeCell ref="G4:H4"/>
    <mergeCell ref="I4:J4"/>
    <mergeCell ref="K4:L4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8117-B3AC-413C-86FC-AA0D6E6C5A55}">
  <dimension ref="A1:Z12"/>
  <sheetViews>
    <sheetView workbookViewId="0">
      <selection activeCell="E12" sqref="E12"/>
    </sheetView>
  </sheetViews>
  <sheetFormatPr defaultColWidth="10.81640625" defaultRowHeight="12.5" x14ac:dyDescent="0.25"/>
  <cols>
    <col min="1" max="1" width="1" style="228" customWidth="1"/>
    <col min="2" max="2" width="2.26953125" style="228" customWidth="1"/>
    <col min="3" max="3" width="24.453125" style="228" customWidth="1"/>
    <col min="4" max="9" width="9.7265625" style="228" customWidth="1"/>
    <col min="10" max="10" width="4.7265625" style="228" customWidth="1"/>
    <col min="11" max="16384" width="10.81640625" style="228"/>
  </cols>
  <sheetData>
    <row r="1" spans="1:26" s="221" customFormat="1" ht="21.75" customHeight="1" x14ac:dyDescent="0.25">
      <c r="A1" s="632" t="s">
        <v>413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s="2" customFormat="1" ht="20.25" customHeight="1" x14ac:dyDescent="0.3">
      <c r="B2" s="625" t="s">
        <v>361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26" s="223" customFormat="1" ht="8" x14ac:dyDescent="0.2"/>
    <row r="4" spans="1:26" s="223" customFormat="1" ht="25.5" customHeight="1" x14ac:dyDescent="0.2">
      <c r="C4" s="633" t="s">
        <v>362</v>
      </c>
      <c r="D4" s="635" t="s">
        <v>363</v>
      </c>
      <c r="E4" s="636"/>
      <c r="F4" s="636"/>
      <c r="G4" s="637" t="s">
        <v>364</v>
      </c>
      <c r="H4" s="637"/>
      <c r="I4" s="637"/>
    </row>
    <row r="5" spans="1:26" s="223" customFormat="1" ht="11.5" x14ac:dyDescent="0.2">
      <c r="C5" s="634"/>
      <c r="D5" s="304" t="s">
        <v>7</v>
      </c>
      <c r="E5" s="305" t="s">
        <v>8</v>
      </c>
      <c r="F5" s="305" t="s">
        <v>9</v>
      </c>
      <c r="G5" s="306" t="s">
        <v>317</v>
      </c>
      <c r="H5" s="306" t="s">
        <v>316</v>
      </c>
      <c r="I5" s="306" t="s">
        <v>315</v>
      </c>
    </row>
    <row r="6" spans="1:26" s="223" customFormat="1" ht="18" customHeight="1" x14ac:dyDescent="0.2">
      <c r="C6" s="224" t="s">
        <v>45</v>
      </c>
      <c r="D6" s="225">
        <v>49.659962766557598</v>
      </c>
      <c r="E6" s="225">
        <v>47.234483494051197</v>
      </c>
      <c r="F6" s="225">
        <v>47.966261225514501</v>
      </c>
      <c r="G6" s="226">
        <v>0.228097145436083</v>
      </c>
      <c r="H6" s="226">
        <v>0.103669850555276</v>
      </c>
      <c r="I6" s="226">
        <v>0.14121011099456801</v>
      </c>
    </row>
    <row r="7" spans="1:26" s="223" customFormat="1" ht="18" customHeight="1" x14ac:dyDescent="0.2">
      <c r="C7" s="227" t="s">
        <v>46</v>
      </c>
      <c r="D7" s="225">
        <v>53.364042933810403</v>
      </c>
      <c r="E7" s="225">
        <v>50.2631578947368</v>
      </c>
      <c r="F7" s="225">
        <v>52.548450889914299</v>
      </c>
      <c r="G7" s="226">
        <v>0.25044722719141299</v>
      </c>
      <c r="H7" s="226">
        <v>0.14786967418546401</v>
      </c>
      <c r="I7" s="226">
        <v>0.223467369808833</v>
      </c>
    </row>
    <row r="8" spans="1:26" s="223" customFormat="1" ht="18" customHeight="1" x14ac:dyDescent="0.2">
      <c r="C8" s="227" t="s">
        <v>47</v>
      </c>
      <c r="D8" s="225">
        <v>51.467365687076096</v>
      </c>
      <c r="E8" s="225">
        <v>51.590394345835698</v>
      </c>
      <c r="F8" s="225">
        <v>51.546402036323599</v>
      </c>
      <c r="G8" s="226">
        <v>0.21211100957144899</v>
      </c>
      <c r="H8" s="226">
        <v>0.19196583942387499</v>
      </c>
      <c r="I8" s="226">
        <v>0.199169303797468</v>
      </c>
    </row>
    <row r="9" spans="1:26" s="223" customFormat="1" ht="18" customHeight="1" x14ac:dyDescent="0.2">
      <c r="C9" s="227" t="s">
        <v>48</v>
      </c>
      <c r="D9" s="225">
        <v>52.271938833732698</v>
      </c>
      <c r="E9" s="225">
        <v>52.4346200137552</v>
      </c>
      <c r="F9" s="225">
        <v>52.390108346082997</v>
      </c>
      <c r="G9" s="226">
        <v>0.26731712883715603</v>
      </c>
      <c r="H9" s="226">
        <v>0.20600498624484201</v>
      </c>
      <c r="I9" s="226">
        <v>0.22278077871795701</v>
      </c>
    </row>
    <row r="10" spans="1:26" s="223" customFormat="1" ht="18" customHeight="1" x14ac:dyDescent="0.2">
      <c r="C10" s="227" t="s">
        <v>29</v>
      </c>
      <c r="D10" s="225">
        <v>58.617336152219899</v>
      </c>
      <c r="E10" s="225">
        <v>57.766055045871603</v>
      </c>
      <c r="F10" s="225">
        <v>58.348769898697498</v>
      </c>
      <c r="G10" s="226">
        <v>0.53276955602537002</v>
      </c>
      <c r="H10" s="226">
        <v>0.41743119266055001</v>
      </c>
      <c r="I10" s="226">
        <v>0.496382054992764</v>
      </c>
    </row>
    <row r="11" spans="1:26" s="223" customFormat="1" ht="24.25" customHeight="1" x14ac:dyDescent="0.2">
      <c r="C11" s="276" t="s">
        <v>30</v>
      </c>
      <c r="D11" s="307">
        <v>50.298513137817501</v>
      </c>
      <c r="E11" s="307">
        <v>48.502895130936402</v>
      </c>
      <c r="F11" s="307">
        <v>49.060112814964803</v>
      </c>
      <c r="G11" s="308">
        <v>0.229043934283753</v>
      </c>
      <c r="H11" s="308">
        <v>0.12909662138441899</v>
      </c>
      <c r="I11" s="308">
        <v>0.16011235524608</v>
      </c>
    </row>
    <row r="12" spans="1:26" s="223" customFormat="1" ht="63.25" customHeight="1" x14ac:dyDescent="0.2"/>
  </sheetData>
  <mergeCells count="5">
    <mergeCell ref="A1:L1"/>
    <mergeCell ref="B2:L2"/>
    <mergeCell ref="C4:C5"/>
    <mergeCell ref="D4:F4"/>
    <mergeCell ref="G4:I4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E00D-3510-4E87-A62C-D89D0229E423}">
  <dimension ref="A1:G51"/>
  <sheetViews>
    <sheetView topLeftCell="A12" workbookViewId="0">
      <selection activeCell="J37" sqref="J37"/>
    </sheetView>
  </sheetViews>
  <sheetFormatPr defaultColWidth="8.81640625" defaultRowHeight="12.5" x14ac:dyDescent="0.25"/>
  <cols>
    <col min="1" max="1" width="42.7265625" customWidth="1"/>
    <col min="2" max="4" width="10.453125" customWidth="1"/>
    <col min="5" max="7" width="9.1796875" customWidth="1"/>
  </cols>
  <sheetData>
    <row r="1" spans="1:7" s="2" customFormat="1" ht="15.5" x14ac:dyDescent="0.25">
      <c r="A1" s="65" t="s">
        <v>414</v>
      </c>
      <c r="B1" s="65"/>
      <c r="C1" s="65"/>
      <c r="D1" s="65"/>
      <c r="E1" s="65"/>
      <c r="F1" s="65"/>
      <c r="G1" s="65"/>
    </row>
    <row r="2" spans="1:7" s="2" customFormat="1" ht="15.5" x14ac:dyDescent="0.25">
      <c r="A2" s="65"/>
    </row>
    <row r="3" spans="1:7" s="2" customFormat="1" ht="16" thickBot="1" x14ac:dyDescent="0.3">
      <c r="A3" s="65"/>
    </row>
    <row r="4" spans="1:7" s="2" customFormat="1" ht="39.5" customHeight="1" thickBot="1" x14ac:dyDescent="0.3">
      <c r="A4" s="638" t="s">
        <v>0</v>
      </c>
      <c r="B4" s="640" t="s">
        <v>448</v>
      </c>
      <c r="C4" s="641"/>
      <c r="D4" s="642"/>
      <c r="E4" s="640" t="s">
        <v>79</v>
      </c>
      <c r="F4" s="641"/>
      <c r="G4" s="642"/>
    </row>
    <row r="5" spans="1:7" s="2" customFormat="1" ht="20.25" customHeight="1" thickBot="1" x14ac:dyDescent="0.3">
      <c r="A5" s="639"/>
      <c r="B5" s="281" t="s">
        <v>7</v>
      </c>
      <c r="C5" s="309" t="s">
        <v>8</v>
      </c>
      <c r="D5" s="310" t="s">
        <v>9</v>
      </c>
      <c r="E5" s="281" t="s">
        <v>7</v>
      </c>
      <c r="F5" s="309" t="s">
        <v>8</v>
      </c>
      <c r="G5" s="310" t="s">
        <v>9</v>
      </c>
    </row>
    <row r="6" spans="1:7" s="2" customFormat="1" ht="18.75" customHeight="1" x14ac:dyDescent="0.2">
      <c r="A6" s="66" t="s">
        <v>10</v>
      </c>
      <c r="B6" s="67">
        <v>2963.66</v>
      </c>
      <c r="C6" s="67">
        <v>4458.58</v>
      </c>
      <c r="D6" s="67">
        <v>7422.24</v>
      </c>
      <c r="E6" s="67">
        <v>2609.6999999999998</v>
      </c>
      <c r="F6" s="67">
        <v>3848.26</v>
      </c>
      <c r="G6" s="67">
        <v>6457.96</v>
      </c>
    </row>
    <row r="7" spans="1:7" s="2" customFormat="1" ht="18.75" customHeight="1" x14ac:dyDescent="0.2">
      <c r="A7" s="68" t="s">
        <v>11</v>
      </c>
      <c r="B7" s="69">
        <v>218.04</v>
      </c>
      <c r="C7" s="69">
        <v>180.82</v>
      </c>
      <c r="D7" s="69">
        <v>398.86</v>
      </c>
      <c r="E7" s="69">
        <v>161.04</v>
      </c>
      <c r="F7" s="69">
        <v>138.82</v>
      </c>
      <c r="G7" s="69">
        <v>299.86</v>
      </c>
    </row>
    <row r="8" spans="1:7" s="2" customFormat="1" ht="15.5" customHeight="1" x14ac:dyDescent="0.2">
      <c r="A8" s="68" t="s">
        <v>12</v>
      </c>
      <c r="B8" s="69">
        <v>8.1199999999999992</v>
      </c>
      <c r="C8" s="69">
        <v>5.92</v>
      </c>
      <c r="D8" s="69">
        <v>14.04</v>
      </c>
      <c r="E8" s="69">
        <v>8.1199999999999992</v>
      </c>
      <c r="F8" s="69">
        <v>4.92</v>
      </c>
      <c r="G8" s="69">
        <v>13.04</v>
      </c>
    </row>
    <row r="9" spans="1:7" s="2" customFormat="1" ht="18.75" customHeight="1" x14ac:dyDescent="0.2">
      <c r="A9" s="68" t="s">
        <v>13</v>
      </c>
      <c r="B9" s="69">
        <v>103.04</v>
      </c>
      <c r="C9" s="69">
        <v>405.92</v>
      </c>
      <c r="D9" s="69">
        <v>508.96</v>
      </c>
      <c r="E9" s="69">
        <v>85.04</v>
      </c>
      <c r="F9" s="69">
        <v>281.92</v>
      </c>
      <c r="G9" s="69">
        <v>366.96</v>
      </c>
    </row>
    <row r="10" spans="1:7" s="2" customFormat="1" ht="17.5" customHeight="1" x14ac:dyDescent="0.2">
      <c r="A10" s="68" t="s">
        <v>14</v>
      </c>
      <c r="B10" s="69">
        <v>99.85</v>
      </c>
      <c r="C10" s="69">
        <v>473.75</v>
      </c>
      <c r="D10" s="69">
        <v>573.6</v>
      </c>
      <c r="E10" s="69">
        <v>90.85</v>
      </c>
      <c r="F10" s="69">
        <v>388.75</v>
      </c>
      <c r="G10" s="69">
        <v>479.6</v>
      </c>
    </row>
    <row r="11" spans="1:7" s="2" customFormat="1" ht="19.5" customHeight="1" x14ac:dyDescent="0.2">
      <c r="A11" s="68" t="s">
        <v>15</v>
      </c>
      <c r="B11" s="69">
        <v>224.45</v>
      </c>
      <c r="C11" s="69">
        <v>890.81</v>
      </c>
      <c r="D11" s="69">
        <v>1115.26</v>
      </c>
      <c r="E11" s="69">
        <v>212.51</v>
      </c>
      <c r="F11" s="69">
        <v>817.28</v>
      </c>
      <c r="G11" s="69">
        <v>1029.79</v>
      </c>
    </row>
    <row r="12" spans="1:7" s="2" customFormat="1" ht="17.5" customHeight="1" x14ac:dyDescent="0.2">
      <c r="A12" s="68" t="s">
        <v>16</v>
      </c>
      <c r="B12" s="69">
        <v>105.68</v>
      </c>
      <c r="C12" s="69">
        <v>230.11</v>
      </c>
      <c r="D12" s="69">
        <v>335.79</v>
      </c>
      <c r="E12" s="69">
        <v>84.4</v>
      </c>
      <c r="F12" s="69">
        <v>157.85</v>
      </c>
      <c r="G12" s="69">
        <v>242.25</v>
      </c>
    </row>
    <row r="13" spans="1:7" s="2" customFormat="1" ht="18" customHeight="1" x14ac:dyDescent="0.2">
      <c r="A13" s="68" t="s">
        <v>17</v>
      </c>
      <c r="B13" s="69">
        <v>136.75</v>
      </c>
      <c r="C13" s="69">
        <v>791.57</v>
      </c>
      <c r="D13" s="69">
        <v>928.32</v>
      </c>
      <c r="E13" s="69">
        <v>102.84</v>
      </c>
      <c r="F13" s="69">
        <v>530.82000000000005</v>
      </c>
      <c r="G13" s="69">
        <v>633.66</v>
      </c>
    </row>
    <row r="14" spans="1:7" s="2" customFormat="1" ht="20.25" customHeight="1" x14ac:dyDescent="0.2">
      <c r="A14" s="68" t="s">
        <v>80</v>
      </c>
      <c r="B14" s="69">
        <v>6224.76</v>
      </c>
      <c r="C14" s="69">
        <v>18665.080000000002</v>
      </c>
      <c r="D14" s="69">
        <v>24889.84</v>
      </c>
      <c r="E14" s="69">
        <v>5683.32</v>
      </c>
      <c r="F14" s="69">
        <v>16126.09</v>
      </c>
      <c r="G14" s="69">
        <v>21809.41</v>
      </c>
    </row>
    <row r="15" spans="1:7" s="2" customFormat="1" ht="20.25" customHeight="1" x14ac:dyDescent="0.2">
      <c r="A15" s="68" t="s">
        <v>82</v>
      </c>
      <c r="B15" s="69">
        <v>609.08000000000004</v>
      </c>
      <c r="C15" s="69">
        <v>2150.69</v>
      </c>
      <c r="D15" s="69">
        <v>2759.77</v>
      </c>
      <c r="E15" s="69">
        <v>1012.42</v>
      </c>
      <c r="F15" s="69">
        <v>1862.48</v>
      </c>
      <c r="G15" s="69">
        <v>2874.9</v>
      </c>
    </row>
    <row r="16" spans="1:7" s="2" customFormat="1" ht="20.25" customHeight="1" x14ac:dyDescent="0.2">
      <c r="A16" s="68" t="s">
        <v>83</v>
      </c>
      <c r="B16" s="69">
        <v>1273.4000000000001</v>
      </c>
      <c r="C16" s="69">
        <v>2424.75</v>
      </c>
      <c r="D16" s="69">
        <v>3698.15</v>
      </c>
      <c r="E16" s="69">
        <v>224</v>
      </c>
      <c r="F16" s="69">
        <v>319.49</v>
      </c>
      <c r="G16" s="69">
        <v>543.49</v>
      </c>
    </row>
    <row r="17" spans="1:7" s="2" customFormat="1" ht="20.25" customHeight="1" x14ac:dyDescent="0.2">
      <c r="A17" s="68" t="s">
        <v>81</v>
      </c>
      <c r="B17" s="69">
        <v>406.81</v>
      </c>
      <c r="C17" s="69">
        <v>583.16</v>
      </c>
      <c r="D17" s="69">
        <v>989.97</v>
      </c>
      <c r="E17" s="69">
        <v>459.48</v>
      </c>
      <c r="F17" s="69">
        <v>1511.02</v>
      </c>
      <c r="G17" s="69">
        <v>1970.5</v>
      </c>
    </row>
    <row r="18" spans="1:7" s="2" customFormat="1" ht="20.25" customHeight="1" x14ac:dyDescent="0.2">
      <c r="A18" s="68" t="s">
        <v>85</v>
      </c>
      <c r="B18" s="69">
        <v>236.3</v>
      </c>
      <c r="C18" s="69">
        <v>509.91</v>
      </c>
      <c r="D18" s="69">
        <v>746.21</v>
      </c>
      <c r="E18" s="69">
        <v>93.14</v>
      </c>
      <c r="F18" s="69">
        <v>152.65</v>
      </c>
      <c r="G18" s="69">
        <v>245.79</v>
      </c>
    </row>
    <row r="19" spans="1:7" s="2" customFormat="1" ht="20.25" customHeight="1" x14ac:dyDescent="0.2">
      <c r="A19" s="68" t="s">
        <v>86</v>
      </c>
      <c r="B19" s="69">
        <v>125.37</v>
      </c>
      <c r="C19" s="69">
        <v>166.46</v>
      </c>
      <c r="D19" s="69">
        <v>291.83</v>
      </c>
      <c r="E19" s="69">
        <v>24.92</v>
      </c>
      <c r="F19" s="69">
        <v>15.36</v>
      </c>
      <c r="G19" s="69">
        <v>40.28</v>
      </c>
    </row>
    <row r="20" spans="1:7" s="2" customFormat="1" ht="20.25" customHeight="1" x14ac:dyDescent="0.2">
      <c r="A20" s="68" t="s">
        <v>87</v>
      </c>
      <c r="B20" s="69">
        <v>6252.18</v>
      </c>
      <c r="C20" s="69">
        <v>10588.73</v>
      </c>
      <c r="D20" s="69">
        <v>16840.91</v>
      </c>
      <c r="E20" s="69">
        <v>3949.3</v>
      </c>
      <c r="F20" s="69">
        <v>7322.03</v>
      </c>
      <c r="G20" s="69">
        <v>11271.33</v>
      </c>
    </row>
    <row r="21" spans="1:7" s="2" customFormat="1" ht="20.25" customHeight="1" x14ac:dyDescent="0.2">
      <c r="A21" s="68" t="s">
        <v>88</v>
      </c>
      <c r="B21" s="69">
        <v>207.4</v>
      </c>
      <c r="C21" s="69">
        <v>574.21</v>
      </c>
      <c r="D21" s="69">
        <v>781.61</v>
      </c>
      <c r="E21" s="69">
        <v>66.5</v>
      </c>
      <c r="F21" s="69">
        <v>93.81</v>
      </c>
      <c r="G21" s="69">
        <v>160.31</v>
      </c>
    </row>
    <row r="22" spans="1:7" s="2" customFormat="1" ht="20.25" customHeight="1" x14ac:dyDescent="0.2">
      <c r="A22" s="68" t="s">
        <v>89</v>
      </c>
      <c r="B22" s="69">
        <v>3156.17</v>
      </c>
      <c r="C22" s="69">
        <v>10826.25</v>
      </c>
      <c r="D22" s="69">
        <v>13982.42</v>
      </c>
      <c r="E22" s="69">
        <v>1104.02</v>
      </c>
      <c r="F22" s="69">
        <v>3126.82</v>
      </c>
      <c r="G22" s="69">
        <v>4230.84</v>
      </c>
    </row>
    <row r="23" spans="1:7" s="2" customFormat="1" ht="20.25" customHeight="1" x14ac:dyDescent="0.2">
      <c r="A23" s="544" t="s">
        <v>90</v>
      </c>
      <c r="B23" s="69">
        <v>188.08</v>
      </c>
      <c r="C23" s="69">
        <v>347.13</v>
      </c>
      <c r="D23" s="69">
        <v>535.21</v>
      </c>
      <c r="E23" s="69">
        <v>95.08</v>
      </c>
      <c r="F23" s="69">
        <v>80.760000000000005</v>
      </c>
      <c r="G23" s="69">
        <v>175.84</v>
      </c>
    </row>
    <row r="24" spans="1:7" s="2" customFormat="1" ht="16.5" customHeight="1" x14ac:dyDescent="0.25">
      <c r="A24" s="311" t="s">
        <v>30</v>
      </c>
      <c r="B24" s="312">
        <v>22539.14</v>
      </c>
      <c r="C24" s="312">
        <v>54273.85</v>
      </c>
      <c r="D24" s="312">
        <v>76812.990000000005</v>
      </c>
      <c r="E24" s="312">
        <v>16066.68</v>
      </c>
      <c r="F24" s="312">
        <v>36779.129999999997</v>
      </c>
      <c r="G24" s="312">
        <v>52845.81</v>
      </c>
    </row>
    <row r="25" spans="1:7" s="2" customFormat="1" ht="11.5" x14ac:dyDescent="0.25">
      <c r="A25" s="70" t="s">
        <v>91</v>
      </c>
    </row>
    <row r="26" spans="1:7" x14ac:dyDescent="0.25">
      <c r="A26" s="6" t="s">
        <v>32</v>
      </c>
    </row>
    <row r="27" spans="1:7" ht="13" thickBot="1" x14ac:dyDescent="0.3"/>
    <row r="28" spans="1:7" s="2" customFormat="1" ht="39.5" customHeight="1" thickBot="1" x14ac:dyDescent="0.3">
      <c r="A28" s="638" t="s">
        <v>0</v>
      </c>
      <c r="B28" s="640" t="s">
        <v>448</v>
      </c>
      <c r="C28" s="641"/>
      <c r="D28" s="642"/>
      <c r="E28" s="640" t="s">
        <v>79</v>
      </c>
      <c r="F28" s="641"/>
      <c r="G28" s="642"/>
    </row>
    <row r="29" spans="1:7" s="2" customFormat="1" ht="20.25" customHeight="1" thickBot="1" x14ac:dyDescent="0.3">
      <c r="A29" s="639"/>
      <c r="B29" s="281" t="s">
        <v>7</v>
      </c>
      <c r="C29" s="309" t="s">
        <v>8</v>
      </c>
      <c r="D29" s="310" t="s">
        <v>9</v>
      </c>
      <c r="E29" s="281" t="s">
        <v>7</v>
      </c>
      <c r="F29" s="309" t="s">
        <v>8</v>
      </c>
      <c r="G29" s="310" t="s">
        <v>9</v>
      </c>
    </row>
    <row r="30" spans="1:7" s="2" customFormat="1" ht="18.75" customHeight="1" x14ac:dyDescent="0.2">
      <c r="A30" s="66" t="s">
        <v>10</v>
      </c>
      <c r="B30" s="67">
        <v>2963.66</v>
      </c>
      <c r="C30" s="67">
        <v>4458.58</v>
      </c>
      <c r="D30" s="67">
        <v>7422.24</v>
      </c>
      <c r="E30" s="67">
        <v>2609.6999999999998</v>
      </c>
      <c r="F30" s="67">
        <v>3848.26</v>
      </c>
      <c r="G30" s="67">
        <v>6457.96</v>
      </c>
    </row>
    <row r="31" spans="1:7" s="2" customFormat="1" ht="18.75" customHeight="1" x14ac:dyDescent="0.2">
      <c r="A31" s="68" t="s">
        <v>11</v>
      </c>
      <c r="B31" s="69">
        <v>218.04</v>
      </c>
      <c r="C31" s="69">
        <v>180.82</v>
      </c>
      <c r="D31" s="69">
        <v>398.86</v>
      </c>
      <c r="E31" s="69">
        <v>161.04</v>
      </c>
      <c r="F31" s="69">
        <v>138.82</v>
      </c>
      <c r="G31" s="69">
        <v>299.86</v>
      </c>
    </row>
    <row r="32" spans="1:7" s="2" customFormat="1" ht="15.5" customHeight="1" x14ac:dyDescent="0.2">
      <c r="A32" s="68" t="s">
        <v>12</v>
      </c>
      <c r="B32" s="69">
        <v>8.1199999999999992</v>
      </c>
      <c r="C32" s="69">
        <v>5.92</v>
      </c>
      <c r="D32" s="69">
        <v>14.04</v>
      </c>
      <c r="E32" s="69">
        <v>8.1199999999999992</v>
      </c>
      <c r="F32" s="69">
        <v>4.92</v>
      </c>
      <c r="G32" s="69">
        <v>13.04</v>
      </c>
    </row>
    <row r="33" spans="1:7" s="2" customFormat="1" ht="18.75" customHeight="1" x14ac:dyDescent="0.2">
      <c r="A33" s="68" t="s">
        <v>53</v>
      </c>
      <c r="B33" s="570">
        <v>669.77</v>
      </c>
      <c r="C33" s="570">
        <v>2792.1600000000003</v>
      </c>
      <c r="D33" s="570">
        <v>3461.93</v>
      </c>
      <c r="E33" s="570">
        <v>575.64</v>
      </c>
      <c r="F33" s="570">
        <v>2176.62</v>
      </c>
      <c r="G33" s="570">
        <v>2752.2599999999998</v>
      </c>
    </row>
    <row r="34" spans="1:7" s="2" customFormat="1" ht="17.5" customHeight="1" x14ac:dyDescent="0.2">
      <c r="A34" s="571" t="s">
        <v>13</v>
      </c>
      <c r="B34" s="572">
        <v>103.04</v>
      </c>
      <c r="C34" s="572">
        <v>405.92</v>
      </c>
      <c r="D34" s="572">
        <v>508.96</v>
      </c>
      <c r="E34" s="572">
        <v>85.04</v>
      </c>
      <c r="F34" s="572">
        <v>281.92</v>
      </c>
      <c r="G34" s="572">
        <v>366.96</v>
      </c>
    </row>
    <row r="35" spans="1:7" s="2" customFormat="1" ht="19.5" customHeight="1" x14ac:dyDescent="0.2">
      <c r="A35" s="571" t="s">
        <v>14</v>
      </c>
      <c r="B35" s="572">
        <v>99.85</v>
      </c>
      <c r="C35" s="572">
        <v>473.75</v>
      </c>
      <c r="D35" s="572">
        <v>573.6</v>
      </c>
      <c r="E35" s="572">
        <v>90.85</v>
      </c>
      <c r="F35" s="572">
        <v>388.75</v>
      </c>
      <c r="G35" s="572">
        <v>479.6</v>
      </c>
    </row>
    <row r="36" spans="1:7" s="2" customFormat="1" ht="17.5" customHeight="1" x14ac:dyDescent="0.2">
      <c r="A36" s="571" t="s">
        <v>15</v>
      </c>
      <c r="B36" s="572">
        <v>224.45</v>
      </c>
      <c r="C36" s="572">
        <v>890.81</v>
      </c>
      <c r="D36" s="572">
        <v>1115.26</v>
      </c>
      <c r="E36" s="572">
        <v>212.51</v>
      </c>
      <c r="F36" s="572">
        <v>817.28</v>
      </c>
      <c r="G36" s="572">
        <v>1029.79</v>
      </c>
    </row>
    <row r="37" spans="1:7" s="2" customFormat="1" ht="18" customHeight="1" x14ac:dyDescent="0.2">
      <c r="A37" s="571" t="s">
        <v>16</v>
      </c>
      <c r="B37" s="572">
        <v>105.68</v>
      </c>
      <c r="C37" s="572">
        <v>230.11</v>
      </c>
      <c r="D37" s="572">
        <v>335.79</v>
      </c>
      <c r="E37" s="572">
        <v>84.4</v>
      </c>
      <c r="F37" s="572">
        <v>157.85</v>
      </c>
      <c r="G37" s="572">
        <v>242.25</v>
      </c>
    </row>
    <row r="38" spans="1:7" s="2" customFormat="1" ht="18" customHeight="1" x14ac:dyDescent="0.2">
      <c r="A38" s="571" t="s">
        <v>17</v>
      </c>
      <c r="B38" s="572">
        <v>136.75</v>
      </c>
      <c r="C38" s="572">
        <v>791.57</v>
      </c>
      <c r="D38" s="572">
        <v>928.32</v>
      </c>
      <c r="E38" s="572">
        <v>102.84</v>
      </c>
      <c r="F38" s="572">
        <v>530.82000000000005</v>
      </c>
      <c r="G38" s="572">
        <v>633.66</v>
      </c>
    </row>
    <row r="39" spans="1:7" s="2" customFormat="1" ht="20.25" customHeight="1" x14ac:dyDescent="0.2">
      <c r="A39" s="68" t="s">
        <v>80</v>
      </c>
      <c r="B39" s="69">
        <v>6224.76</v>
      </c>
      <c r="C39" s="69">
        <v>18665.080000000002</v>
      </c>
      <c r="D39" s="69">
        <v>24889.84</v>
      </c>
      <c r="E39" s="69">
        <v>5683.32</v>
      </c>
      <c r="F39" s="69">
        <v>16126.09</v>
      </c>
      <c r="G39" s="69">
        <v>21809.41</v>
      </c>
    </row>
    <row r="40" spans="1:7" s="2" customFormat="1" ht="20.25" customHeight="1" x14ac:dyDescent="0.2">
      <c r="A40" s="68" t="s">
        <v>81</v>
      </c>
      <c r="B40" s="69">
        <v>609.08000000000004</v>
      </c>
      <c r="C40" s="69">
        <v>2150.69</v>
      </c>
      <c r="D40" s="69">
        <v>2759.77</v>
      </c>
      <c r="E40" s="69">
        <v>459.48</v>
      </c>
      <c r="F40" s="69">
        <v>1511.02</v>
      </c>
      <c r="G40" s="69">
        <v>1970.5</v>
      </c>
    </row>
    <row r="41" spans="1:7" s="2" customFormat="1" ht="20.25" customHeight="1" x14ac:dyDescent="0.2">
      <c r="A41" s="68" t="s">
        <v>82</v>
      </c>
      <c r="B41" s="69">
        <v>1273.4000000000001</v>
      </c>
      <c r="C41" s="69">
        <v>2424.75</v>
      </c>
      <c r="D41" s="69">
        <v>3698.15</v>
      </c>
      <c r="E41" s="69">
        <v>1012.42</v>
      </c>
      <c r="F41" s="69">
        <v>1862.48</v>
      </c>
      <c r="G41" s="69">
        <v>2874.9</v>
      </c>
    </row>
    <row r="42" spans="1:7" s="2" customFormat="1" ht="20.25" customHeight="1" x14ac:dyDescent="0.2">
      <c r="A42" s="68" t="s">
        <v>83</v>
      </c>
      <c r="B42" s="69">
        <v>406.81</v>
      </c>
      <c r="C42" s="69">
        <v>583.16</v>
      </c>
      <c r="D42" s="69">
        <v>989.97</v>
      </c>
      <c r="E42" s="69">
        <v>224</v>
      </c>
      <c r="F42" s="69">
        <v>319.49</v>
      </c>
      <c r="G42" s="69">
        <v>543.49</v>
      </c>
    </row>
    <row r="43" spans="1:7" s="2" customFormat="1" ht="20.25" customHeight="1" x14ac:dyDescent="0.2">
      <c r="A43" s="68" t="s">
        <v>85</v>
      </c>
      <c r="B43" s="69">
        <v>236.3</v>
      </c>
      <c r="C43" s="69">
        <v>509.91</v>
      </c>
      <c r="D43" s="69">
        <v>746.21</v>
      </c>
      <c r="E43" s="69">
        <v>93.14</v>
      </c>
      <c r="F43" s="69">
        <v>152.65</v>
      </c>
      <c r="G43" s="69">
        <v>245.79</v>
      </c>
    </row>
    <row r="44" spans="1:7" s="2" customFormat="1" ht="20.25" customHeight="1" x14ac:dyDescent="0.2">
      <c r="A44" s="68" t="s">
        <v>86</v>
      </c>
      <c r="B44" s="69">
        <v>125.37</v>
      </c>
      <c r="C44" s="69">
        <v>166.46</v>
      </c>
      <c r="D44" s="69">
        <v>291.83</v>
      </c>
      <c r="E44" s="69">
        <v>24.92</v>
      </c>
      <c r="F44" s="69">
        <v>15.36</v>
      </c>
      <c r="G44" s="69">
        <v>40.28</v>
      </c>
    </row>
    <row r="45" spans="1:7" s="2" customFormat="1" ht="20.25" customHeight="1" x14ac:dyDescent="0.2">
      <c r="A45" s="68" t="s">
        <v>87</v>
      </c>
      <c r="B45" s="69">
        <v>6252.18</v>
      </c>
      <c r="C45" s="69">
        <v>10588.73</v>
      </c>
      <c r="D45" s="69">
        <v>16840.91</v>
      </c>
      <c r="E45" s="69">
        <v>3949.3</v>
      </c>
      <c r="F45" s="69">
        <v>7322.03</v>
      </c>
      <c r="G45" s="69">
        <v>11271.33</v>
      </c>
    </row>
    <row r="46" spans="1:7" s="2" customFormat="1" ht="20.25" customHeight="1" x14ac:dyDescent="0.2">
      <c r="A46" s="68" t="s">
        <v>88</v>
      </c>
      <c r="B46" s="69">
        <v>207.4</v>
      </c>
      <c r="C46" s="69">
        <v>574.21</v>
      </c>
      <c r="D46" s="69">
        <v>781.61</v>
      </c>
      <c r="E46" s="69">
        <v>66.5</v>
      </c>
      <c r="F46" s="69">
        <v>93.81</v>
      </c>
      <c r="G46" s="69">
        <v>160.31</v>
      </c>
    </row>
    <row r="47" spans="1:7" s="2" customFormat="1" ht="20.25" customHeight="1" x14ac:dyDescent="0.2">
      <c r="A47" s="68" t="s">
        <v>89</v>
      </c>
      <c r="B47" s="69">
        <v>3156.17</v>
      </c>
      <c r="C47" s="69">
        <v>10826.25</v>
      </c>
      <c r="D47" s="69">
        <v>13982.42</v>
      </c>
      <c r="E47" s="69">
        <v>1104.02</v>
      </c>
      <c r="F47" s="69">
        <v>3126.82</v>
      </c>
      <c r="G47" s="69">
        <v>4230.84</v>
      </c>
    </row>
    <row r="48" spans="1:7" s="2" customFormat="1" ht="20.25" customHeight="1" x14ac:dyDescent="0.2">
      <c r="A48" s="68" t="s">
        <v>90</v>
      </c>
      <c r="B48" s="69">
        <v>188.08</v>
      </c>
      <c r="C48" s="69">
        <v>347.13</v>
      </c>
      <c r="D48" s="69">
        <v>535.21</v>
      </c>
      <c r="E48" s="69">
        <v>95.08</v>
      </c>
      <c r="F48" s="69">
        <v>80.760000000000005</v>
      </c>
      <c r="G48" s="69">
        <v>175.84</v>
      </c>
    </row>
    <row r="49" spans="1:7" s="2" customFormat="1" ht="16.5" customHeight="1" x14ac:dyDescent="0.25">
      <c r="A49" s="573" t="s">
        <v>30</v>
      </c>
      <c r="B49" s="574">
        <v>22539.14</v>
      </c>
      <c r="C49" s="574">
        <v>54273.85</v>
      </c>
      <c r="D49" s="574">
        <v>76812.990000000005</v>
      </c>
      <c r="E49" s="574">
        <v>16066.68</v>
      </c>
      <c r="F49" s="574">
        <v>36779.129999999997</v>
      </c>
      <c r="G49" s="574">
        <v>52845.81</v>
      </c>
    </row>
    <row r="50" spans="1:7" s="2" customFormat="1" ht="11.5" x14ac:dyDescent="0.25">
      <c r="A50" s="70" t="s">
        <v>91</v>
      </c>
    </row>
    <row r="51" spans="1:7" x14ac:dyDescent="0.25">
      <c r="A51" s="6" t="s">
        <v>32</v>
      </c>
    </row>
  </sheetData>
  <mergeCells count="6">
    <mergeCell ref="A4:A5"/>
    <mergeCell ref="B4:D4"/>
    <mergeCell ref="E4:G4"/>
    <mergeCell ref="A28:A29"/>
    <mergeCell ref="B28:D28"/>
    <mergeCell ref="E28:G28"/>
  </mergeCells>
  <pageMargins left="0.7" right="0.7" top="0.75" bottom="0.75" header="0.3" footer="0.3"/>
  <pageSetup paperSize="9" orientation="landscape"/>
  <headerFooter alignWithMargins="0">
    <oddFooter>&amp;RFonte: Tab.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D70E-917D-4723-970F-CBFBF5B06469}">
  <dimension ref="A1:K27"/>
  <sheetViews>
    <sheetView topLeftCell="B1" workbookViewId="0">
      <selection activeCell="A7" sqref="A7:K25"/>
    </sheetView>
  </sheetViews>
  <sheetFormatPr defaultColWidth="8.81640625" defaultRowHeight="15.5" customHeight="1" x14ac:dyDescent="0.25"/>
  <cols>
    <col min="1" max="1" width="42.453125" customWidth="1"/>
    <col min="2" max="2" width="8.1796875" customWidth="1"/>
    <col min="3" max="3" width="7.453125" customWidth="1"/>
    <col min="4" max="11" width="8.453125" customWidth="1"/>
  </cols>
  <sheetData>
    <row r="1" spans="1:11" s="2" customFormat="1" ht="15.5" customHeight="1" x14ac:dyDescent="0.25"/>
    <row r="2" spans="1:11" s="2" customFormat="1" ht="15.5" customHeight="1" x14ac:dyDescent="0.25">
      <c r="A2" s="65" t="s">
        <v>415</v>
      </c>
    </row>
    <row r="3" spans="1:11" s="2" customFormat="1" ht="15.5" customHeight="1" x14ac:dyDescent="0.25">
      <c r="A3" s="71" t="s">
        <v>92</v>
      </c>
    </row>
    <row r="4" spans="1:11" s="2" customFormat="1" ht="15.5" customHeight="1" thickBot="1" x14ac:dyDescent="0.3"/>
    <row r="5" spans="1:11" s="2" customFormat="1" ht="15.5" customHeight="1" x14ac:dyDescent="0.25">
      <c r="A5" s="638" t="s">
        <v>0</v>
      </c>
      <c r="B5" s="647" t="s">
        <v>34</v>
      </c>
      <c r="C5" s="648"/>
      <c r="D5" s="648" t="s">
        <v>35</v>
      </c>
      <c r="E5" s="648"/>
      <c r="F5" s="648" t="s">
        <v>36</v>
      </c>
      <c r="G5" s="648"/>
      <c r="H5" s="648" t="s">
        <v>37</v>
      </c>
      <c r="I5" s="649"/>
      <c r="J5" s="643" t="s">
        <v>30</v>
      </c>
      <c r="K5" s="644"/>
    </row>
    <row r="6" spans="1:11" s="2" customFormat="1" ht="15.5" customHeight="1" thickBot="1" x14ac:dyDescent="0.3">
      <c r="A6" s="639"/>
      <c r="B6" s="506" t="s">
        <v>93</v>
      </c>
      <c r="C6" s="507" t="s">
        <v>60</v>
      </c>
      <c r="D6" s="507" t="s">
        <v>93</v>
      </c>
      <c r="E6" s="507" t="s">
        <v>60</v>
      </c>
      <c r="F6" s="507" t="s">
        <v>93</v>
      </c>
      <c r="G6" s="507" t="s">
        <v>60</v>
      </c>
      <c r="H6" s="507" t="s">
        <v>93</v>
      </c>
      <c r="I6" s="508" t="s">
        <v>60</v>
      </c>
      <c r="J6" s="645"/>
      <c r="K6" s="646"/>
    </row>
    <row r="7" spans="1:11" s="2" customFormat="1" ht="15.5" customHeight="1" x14ac:dyDescent="0.2">
      <c r="A7" s="66" t="s">
        <v>10</v>
      </c>
      <c r="B7" s="72">
        <v>3043.32</v>
      </c>
      <c r="C7" s="313">
        <v>41.002716161158901</v>
      </c>
      <c r="D7" s="72">
        <v>1411.93</v>
      </c>
      <c r="E7" s="73">
        <v>19.022963418051695</v>
      </c>
      <c r="F7" s="72">
        <v>1559.97</v>
      </c>
      <c r="G7" s="73">
        <v>21.017509538899308</v>
      </c>
      <c r="H7" s="72">
        <v>1407.02</v>
      </c>
      <c r="I7" s="73">
        <v>18.956810881890103</v>
      </c>
      <c r="J7" s="72">
        <v>7422.24</v>
      </c>
      <c r="K7" s="73">
        <v>100.00000000000001</v>
      </c>
    </row>
    <row r="8" spans="1:11" s="2" customFormat="1" ht="15.5" customHeight="1" x14ac:dyDescent="0.2">
      <c r="A8" s="68" t="s">
        <v>11</v>
      </c>
      <c r="B8" s="74">
        <v>157.53</v>
      </c>
      <c r="C8" s="314">
        <v>39.495060923632352</v>
      </c>
      <c r="D8" s="74">
        <v>49.61</v>
      </c>
      <c r="E8" s="75">
        <v>12.437948152233865</v>
      </c>
      <c r="F8" s="74">
        <v>76.37</v>
      </c>
      <c r="G8" s="75">
        <v>19.14706914706915</v>
      </c>
      <c r="H8" s="74">
        <v>115.35</v>
      </c>
      <c r="I8" s="75">
        <v>28.919921777064634</v>
      </c>
      <c r="J8" s="74">
        <v>398.86</v>
      </c>
      <c r="K8" s="75">
        <v>100</v>
      </c>
    </row>
    <row r="9" spans="1:11" s="2" customFormat="1" ht="15.5" customHeight="1" x14ac:dyDescent="0.2">
      <c r="A9" s="68" t="s">
        <v>12</v>
      </c>
      <c r="B9" s="74">
        <v>6.79</v>
      </c>
      <c r="C9" s="314">
        <v>48.361823361823362</v>
      </c>
      <c r="D9" s="74">
        <v>4</v>
      </c>
      <c r="E9" s="75">
        <v>28.490028490028489</v>
      </c>
      <c r="F9" s="74">
        <v>1.98</v>
      </c>
      <c r="G9" s="75">
        <v>14.102564102564102</v>
      </c>
      <c r="H9" s="74">
        <v>1.27</v>
      </c>
      <c r="I9" s="75">
        <v>9.0455840455840466</v>
      </c>
      <c r="J9" s="74">
        <v>14.04</v>
      </c>
      <c r="K9" s="75">
        <v>100</v>
      </c>
    </row>
    <row r="10" spans="1:11" s="2" customFormat="1" ht="15.5" customHeight="1" x14ac:dyDescent="0.2">
      <c r="A10" s="68" t="s">
        <v>13</v>
      </c>
      <c r="B10" s="74">
        <v>159.41</v>
      </c>
      <c r="C10" s="314">
        <v>31.320732474064762</v>
      </c>
      <c r="D10" s="74">
        <v>142.09</v>
      </c>
      <c r="E10" s="75">
        <v>27.917714555171329</v>
      </c>
      <c r="F10" s="74">
        <v>64.040000000000006</v>
      </c>
      <c r="G10" s="75">
        <v>12.582521219742221</v>
      </c>
      <c r="H10" s="74">
        <v>143.41999999999999</v>
      </c>
      <c r="I10" s="75">
        <v>28.179031751021689</v>
      </c>
      <c r="J10" s="74">
        <v>508.96</v>
      </c>
      <c r="K10" s="75">
        <v>100</v>
      </c>
    </row>
    <row r="11" spans="1:11" s="2" customFormat="1" ht="15.5" customHeight="1" x14ac:dyDescent="0.2">
      <c r="A11" s="68" t="s">
        <v>14</v>
      </c>
      <c r="B11" s="74">
        <v>227.98</v>
      </c>
      <c r="C11" s="314">
        <v>39.745467224546722</v>
      </c>
      <c r="D11" s="74">
        <v>108.52</v>
      </c>
      <c r="E11" s="75">
        <v>18.919107391910739</v>
      </c>
      <c r="F11" s="74">
        <v>104.15</v>
      </c>
      <c r="G11" s="75">
        <v>18.157252440725244</v>
      </c>
      <c r="H11" s="74">
        <v>132.94999999999999</v>
      </c>
      <c r="I11" s="75">
        <v>23.178172942817291</v>
      </c>
      <c r="J11" s="74">
        <v>573.6</v>
      </c>
      <c r="K11" s="75">
        <v>100</v>
      </c>
    </row>
    <row r="12" spans="1:11" s="2" customFormat="1" ht="15.5" customHeight="1" x14ac:dyDescent="0.2">
      <c r="A12" s="68" t="s">
        <v>15</v>
      </c>
      <c r="B12" s="74">
        <v>11.01</v>
      </c>
      <c r="C12" s="314">
        <v>0.98721374388035066</v>
      </c>
      <c r="D12" s="74">
        <v>357.48</v>
      </c>
      <c r="E12" s="75">
        <v>32.053512185499351</v>
      </c>
      <c r="F12" s="74">
        <v>0</v>
      </c>
      <c r="G12" s="75">
        <v>0</v>
      </c>
      <c r="H12" s="74">
        <v>746.77</v>
      </c>
      <c r="I12" s="75">
        <v>66.959274070620296</v>
      </c>
      <c r="J12" s="74">
        <v>1115.26</v>
      </c>
      <c r="K12" s="75">
        <v>100</v>
      </c>
    </row>
    <row r="13" spans="1:11" s="2" customFormat="1" ht="15.5" customHeight="1" x14ac:dyDescent="0.2">
      <c r="A13" s="68" t="s">
        <v>16</v>
      </c>
      <c r="B13" s="74">
        <v>49.22</v>
      </c>
      <c r="C13" s="314">
        <v>14.65797075553173</v>
      </c>
      <c r="D13" s="74">
        <v>101.42</v>
      </c>
      <c r="E13" s="75">
        <v>30.203400935108249</v>
      </c>
      <c r="F13" s="74">
        <v>43.07</v>
      </c>
      <c r="G13" s="75">
        <v>12.8264689240299</v>
      </c>
      <c r="H13" s="74">
        <v>142.08000000000001</v>
      </c>
      <c r="I13" s="75">
        <v>42.312159385330119</v>
      </c>
      <c r="J13" s="74">
        <v>335.79</v>
      </c>
      <c r="K13" s="75">
        <v>100</v>
      </c>
    </row>
    <row r="14" spans="1:11" s="2" customFormat="1" ht="15.5" customHeight="1" x14ac:dyDescent="0.2">
      <c r="A14" s="68" t="s">
        <v>17</v>
      </c>
      <c r="B14" s="74">
        <v>439.09</v>
      </c>
      <c r="C14" s="314">
        <v>47.299422612892101</v>
      </c>
      <c r="D14" s="74">
        <v>185.18</v>
      </c>
      <c r="E14" s="75">
        <v>19.947862805928988</v>
      </c>
      <c r="F14" s="74">
        <v>148.77000000000001</v>
      </c>
      <c r="G14" s="75">
        <v>16.025723888314374</v>
      </c>
      <c r="H14" s="74">
        <v>155.28</v>
      </c>
      <c r="I14" s="75">
        <v>16.726990692864529</v>
      </c>
      <c r="J14" s="74">
        <v>928.32</v>
      </c>
      <c r="K14" s="75">
        <v>100</v>
      </c>
    </row>
    <row r="15" spans="1:11" s="2" customFormat="1" ht="15.5" customHeight="1" x14ac:dyDescent="0.2">
      <c r="A15" s="68" t="s">
        <v>80</v>
      </c>
      <c r="B15" s="74">
        <v>8313.8799999999992</v>
      </c>
      <c r="C15" s="314">
        <v>33.402705682318569</v>
      </c>
      <c r="D15" s="74">
        <v>4221.24</v>
      </c>
      <c r="E15" s="75">
        <v>16.959691183229783</v>
      </c>
      <c r="F15" s="74">
        <v>8513.16</v>
      </c>
      <c r="G15" s="75">
        <v>34.203353657556654</v>
      </c>
      <c r="H15" s="74">
        <v>3841.56</v>
      </c>
      <c r="I15" s="75">
        <v>15.43424947689499</v>
      </c>
      <c r="J15" s="74">
        <v>24889.84</v>
      </c>
      <c r="K15" s="75">
        <v>100</v>
      </c>
    </row>
    <row r="16" spans="1:11" s="2" customFormat="1" ht="15.5" customHeight="1" x14ac:dyDescent="0.2">
      <c r="A16" s="68" t="s">
        <v>81</v>
      </c>
      <c r="B16" s="74">
        <v>1293.8</v>
      </c>
      <c r="C16" s="314">
        <v>34.985060097616369</v>
      </c>
      <c r="D16" s="74">
        <v>1023.59</v>
      </c>
      <c r="E16" s="75">
        <v>27.678433811500348</v>
      </c>
      <c r="F16" s="74">
        <v>824.07</v>
      </c>
      <c r="G16" s="75">
        <v>22.283303814069196</v>
      </c>
      <c r="H16" s="74">
        <v>556.69000000000005</v>
      </c>
      <c r="I16" s="75">
        <v>15.053202276814085</v>
      </c>
      <c r="J16" s="74">
        <v>3698.15</v>
      </c>
      <c r="K16" s="75">
        <v>100</v>
      </c>
    </row>
    <row r="17" spans="1:11" s="2" customFormat="1" ht="15.5" customHeight="1" x14ac:dyDescent="0.2">
      <c r="A17" s="68" t="s">
        <v>82</v>
      </c>
      <c r="B17" s="74">
        <v>513</v>
      </c>
      <c r="C17" s="314">
        <v>51.81975211370041</v>
      </c>
      <c r="D17" s="74">
        <v>226.71</v>
      </c>
      <c r="E17" s="75">
        <v>22.900693960423045</v>
      </c>
      <c r="F17" s="74">
        <v>199.4</v>
      </c>
      <c r="G17" s="75">
        <v>20.142024505793106</v>
      </c>
      <c r="H17" s="74">
        <v>50.86</v>
      </c>
      <c r="I17" s="75">
        <v>5.1375294200834363</v>
      </c>
      <c r="J17" s="74">
        <v>989.97</v>
      </c>
      <c r="K17" s="75">
        <v>100</v>
      </c>
    </row>
    <row r="18" spans="1:11" s="2" customFormat="1" ht="15.5" customHeight="1" x14ac:dyDescent="0.2">
      <c r="A18" s="68" t="s">
        <v>83</v>
      </c>
      <c r="B18" s="74">
        <v>1001.09</v>
      </c>
      <c r="C18" s="314">
        <v>36.274399678234062</v>
      </c>
      <c r="D18" s="74">
        <v>695.69</v>
      </c>
      <c r="E18" s="75">
        <v>25.208260108632242</v>
      </c>
      <c r="F18" s="74">
        <v>449.63</v>
      </c>
      <c r="G18" s="75">
        <v>16.292299720628893</v>
      </c>
      <c r="H18" s="74">
        <v>613.36</v>
      </c>
      <c r="I18" s="75">
        <v>22.22504049250481</v>
      </c>
      <c r="J18" s="74">
        <v>2759.77</v>
      </c>
      <c r="K18" s="75">
        <v>100</v>
      </c>
    </row>
    <row r="19" spans="1:11" s="2" customFormat="1" ht="15.5" customHeight="1" x14ac:dyDescent="0.2">
      <c r="A19" s="68" t="s">
        <v>85</v>
      </c>
      <c r="B19" s="74">
        <v>15.71</v>
      </c>
      <c r="C19" s="314">
        <v>2.1053054770104929</v>
      </c>
      <c r="D19" s="74">
        <v>109.68</v>
      </c>
      <c r="E19" s="75">
        <v>14.698275284437356</v>
      </c>
      <c r="F19" s="74">
        <v>283.60000000000002</v>
      </c>
      <c r="G19" s="75">
        <v>38.005387223435768</v>
      </c>
      <c r="H19" s="74">
        <v>337.22</v>
      </c>
      <c r="I19" s="75">
        <v>45.191032015116392</v>
      </c>
      <c r="J19" s="74">
        <v>746.21</v>
      </c>
      <c r="K19" s="75">
        <v>100</v>
      </c>
    </row>
    <row r="20" spans="1:11" s="2" customFormat="1" ht="15.5" customHeight="1" x14ac:dyDescent="0.2">
      <c r="A20" s="68" t="s">
        <v>86</v>
      </c>
      <c r="B20" s="74">
        <v>146.61000000000001</v>
      </c>
      <c r="C20" s="314">
        <v>50.238152348970303</v>
      </c>
      <c r="D20" s="74">
        <v>40.1</v>
      </c>
      <c r="E20" s="75">
        <v>13.740876537710312</v>
      </c>
      <c r="F20" s="74">
        <v>97.7</v>
      </c>
      <c r="G20" s="75">
        <v>33.478394955967516</v>
      </c>
      <c r="H20" s="74">
        <v>7.42</v>
      </c>
      <c r="I20" s="75">
        <v>2.542576157351883</v>
      </c>
      <c r="J20" s="74">
        <v>291.83</v>
      </c>
      <c r="K20" s="75">
        <v>100.00000000000001</v>
      </c>
    </row>
    <row r="21" spans="1:11" s="2" customFormat="1" ht="15.5" customHeight="1" x14ac:dyDescent="0.2">
      <c r="A21" s="68" t="s">
        <v>87</v>
      </c>
      <c r="B21" s="74">
        <v>7892.89</v>
      </c>
      <c r="C21" s="314">
        <v>46.867360492989988</v>
      </c>
      <c r="D21" s="74">
        <v>3606.38</v>
      </c>
      <c r="E21" s="75">
        <v>21.414401003271202</v>
      </c>
      <c r="F21" s="74">
        <v>3207.85</v>
      </c>
      <c r="G21" s="75">
        <v>19.047961184995348</v>
      </c>
      <c r="H21" s="74">
        <v>2133.79</v>
      </c>
      <c r="I21" s="75">
        <v>12.670277318743464</v>
      </c>
      <c r="J21" s="74">
        <v>16840.91</v>
      </c>
      <c r="K21" s="75">
        <v>100</v>
      </c>
    </row>
    <row r="22" spans="1:11" s="2" customFormat="1" ht="15.5" customHeight="1" x14ac:dyDescent="0.2">
      <c r="A22" s="68" t="s">
        <v>88</v>
      </c>
      <c r="B22" s="74">
        <v>481.47</v>
      </c>
      <c r="C22" s="314">
        <v>61.599774823761209</v>
      </c>
      <c r="D22" s="74">
        <v>196.98</v>
      </c>
      <c r="E22" s="75">
        <v>25.201826998119266</v>
      </c>
      <c r="F22" s="74">
        <v>56.23</v>
      </c>
      <c r="G22" s="75">
        <v>7.1941249472243189</v>
      </c>
      <c r="H22" s="74">
        <v>46.93</v>
      </c>
      <c r="I22" s="75">
        <v>6.0042732308952029</v>
      </c>
      <c r="J22" s="74">
        <v>781.61</v>
      </c>
      <c r="K22" s="75">
        <v>100</v>
      </c>
    </row>
    <row r="23" spans="1:11" s="2" customFormat="1" ht="15.5" customHeight="1" x14ac:dyDescent="0.2">
      <c r="A23" s="68" t="s">
        <v>89</v>
      </c>
      <c r="B23" s="74">
        <v>8634.76</v>
      </c>
      <c r="C23" s="314">
        <v>61.754403028946349</v>
      </c>
      <c r="D23" s="74">
        <v>3390.69</v>
      </c>
      <c r="E23" s="75">
        <v>24.249664936398709</v>
      </c>
      <c r="F23" s="74">
        <v>1147.28</v>
      </c>
      <c r="G23" s="75">
        <v>8.2051604800885674</v>
      </c>
      <c r="H23" s="74">
        <v>809.69</v>
      </c>
      <c r="I23" s="75">
        <v>5.7907715545663772</v>
      </c>
      <c r="J23" s="74">
        <v>13982.42</v>
      </c>
      <c r="K23" s="75">
        <v>100</v>
      </c>
    </row>
    <row r="24" spans="1:11" s="2" customFormat="1" ht="15.5" customHeight="1" thickBot="1" x14ac:dyDescent="0.25">
      <c r="A24" s="76" t="s">
        <v>90</v>
      </c>
      <c r="B24" s="77">
        <v>231.01</v>
      </c>
      <c r="C24" s="315">
        <v>43.162496963808593</v>
      </c>
      <c r="D24" s="77">
        <v>6.53</v>
      </c>
      <c r="E24" s="78">
        <v>1.2200818370359297</v>
      </c>
      <c r="F24" s="77">
        <v>241.42</v>
      </c>
      <c r="G24" s="78">
        <v>45.107527886250253</v>
      </c>
      <c r="H24" s="77">
        <v>56.25</v>
      </c>
      <c r="I24" s="78">
        <v>10.509893312905213</v>
      </c>
      <c r="J24" s="77">
        <v>535.21</v>
      </c>
      <c r="K24" s="78">
        <v>99.999999999999972</v>
      </c>
    </row>
    <row r="25" spans="1:11" s="2" customFormat="1" ht="15.5" customHeight="1" thickBot="1" x14ac:dyDescent="0.3">
      <c r="A25" s="316" t="s">
        <v>30</v>
      </c>
      <c r="B25" s="317">
        <v>32618.57</v>
      </c>
      <c r="C25" s="318">
        <v>42.464913812103909</v>
      </c>
      <c r="D25" s="319">
        <v>15877.82</v>
      </c>
      <c r="E25" s="320">
        <v>20.670748528341363</v>
      </c>
      <c r="F25" s="319">
        <v>17018.689999999999</v>
      </c>
      <c r="G25" s="320">
        <v>22.156005123612552</v>
      </c>
      <c r="H25" s="319">
        <v>11297.91</v>
      </c>
      <c r="I25" s="320">
        <v>14.708332535942162</v>
      </c>
      <c r="J25" s="321">
        <v>76812.990000000005</v>
      </c>
      <c r="K25" s="322">
        <v>99.999999999999986</v>
      </c>
    </row>
    <row r="26" spans="1:11" s="2" customFormat="1" ht="15.5" customHeight="1" x14ac:dyDescent="0.25">
      <c r="A26" s="70" t="s">
        <v>91</v>
      </c>
    </row>
    <row r="27" spans="1:11" ht="15.5" customHeight="1" x14ac:dyDescent="0.25">
      <c r="A27" s="6" t="s">
        <v>32</v>
      </c>
    </row>
  </sheetData>
  <mergeCells count="6">
    <mergeCell ref="J5:K6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landscape" r:id="rId1"/>
  <headerFooter alignWithMargins="0">
    <oddFooter>&amp;RFonte: Tab.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7122-A267-426F-A007-1DE52F84B2C8}">
  <dimension ref="A1:K25"/>
  <sheetViews>
    <sheetView topLeftCell="D1" workbookViewId="0">
      <selection activeCell="C8" sqref="C8"/>
    </sheetView>
  </sheetViews>
  <sheetFormatPr defaultColWidth="8.81640625" defaultRowHeight="12.5" x14ac:dyDescent="0.25"/>
  <cols>
    <col min="1" max="1" width="41.6328125" customWidth="1"/>
    <col min="2" max="3" width="13" customWidth="1"/>
    <col min="4" max="4" width="16.1796875" customWidth="1"/>
    <col min="5" max="5" width="10.81640625" bestFit="1" customWidth="1"/>
    <col min="6" max="6" width="11.81640625" customWidth="1"/>
    <col min="11" max="11" width="5.81640625" customWidth="1"/>
  </cols>
  <sheetData>
    <row r="1" spans="1:11" s="2" customFormat="1" ht="48.75" customHeight="1" x14ac:dyDescent="0.25">
      <c r="A1" s="650" t="s">
        <v>416</v>
      </c>
      <c r="B1" s="650"/>
      <c r="C1" s="650"/>
      <c r="D1" s="650"/>
      <c r="E1" s="650"/>
      <c r="F1" s="650"/>
      <c r="G1" s="650"/>
      <c r="H1" s="650"/>
      <c r="I1" s="650"/>
      <c r="J1" s="650"/>
      <c r="K1" s="79"/>
    </row>
    <row r="2" spans="1:11" s="2" customFormat="1" ht="19.5" customHeight="1" thickBot="1" x14ac:dyDescent="0.3"/>
    <row r="3" spans="1:11" s="2" customFormat="1" ht="19.5" customHeight="1" x14ac:dyDescent="0.25">
      <c r="A3" s="638" t="s">
        <v>0</v>
      </c>
      <c r="B3" s="638" t="s">
        <v>63</v>
      </c>
      <c r="C3" s="638" t="s">
        <v>94</v>
      </c>
      <c r="D3" s="638" t="s">
        <v>95</v>
      </c>
      <c r="E3" s="638" t="s">
        <v>66</v>
      </c>
      <c r="F3" s="638" t="s">
        <v>30</v>
      </c>
    </row>
    <row r="4" spans="1:11" s="2" customFormat="1" ht="27.75" customHeight="1" thickBot="1" x14ac:dyDescent="0.3">
      <c r="A4" s="651"/>
      <c r="B4" s="651"/>
      <c r="C4" s="651"/>
      <c r="D4" s="651"/>
      <c r="E4" s="651"/>
      <c r="F4" s="651" t="s">
        <v>30</v>
      </c>
    </row>
    <row r="5" spans="1:11" s="2" customFormat="1" ht="16.5" customHeight="1" x14ac:dyDescent="0.25">
      <c r="A5" s="80" t="s">
        <v>10</v>
      </c>
      <c r="B5" s="81">
        <v>1544.74</v>
      </c>
      <c r="C5" s="81">
        <v>1122.5999999999999</v>
      </c>
      <c r="D5" s="81">
        <v>415.5</v>
      </c>
      <c r="E5" s="81">
        <v>3375.12</v>
      </c>
      <c r="F5" s="82">
        <v>6457.96</v>
      </c>
    </row>
    <row r="6" spans="1:11" s="2" customFormat="1" ht="16.5" customHeight="1" x14ac:dyDescent="0.25">
      <c r="A6" s="80" t="s">
        <v>11</v>
      </c>
      <c r="B6" s="81"/>
      <c r="C6" s="81"/>
      <c r="D6" s="81">
        <v>0</v>
      </c>
      <c r="E6" s="81">
        <v>299.86</v>
      </c>
      <c r="F6" s="82">
        <v>299.86</v>
      </c>
    </row>
    <row r="7" spans="1:11" s="2" customFormat="1" ht="16.5" customHeight="1" x14ac:dyDescent="0.25">
      <c r="A7" s="80" t="s">
        <v>12</v>
      </c>
      <c r="B7" s="81">
        <v>0.3</v>
      </c>
      <c r="C7" s="81">
        <v>3.17</v>
      </c>
      <c r="D7" s="81">
        <v>2.56</v>
      </c>
      <c r="E7" s="81">
        <v>7.01</v>
      </c>
      <c r="F7" s="82">
        <v>13.04</v>
      </c>
    </row>
    <row r="8" spans="1:11" s="2" customFormat="1" ht="16.5" customHeight="1" x14ac:dyDescent="0.25">
      <c r="A8" s="80" t="s">
        <v>13</v>
      </c>
      <c r="B8" s="81">
        <v>36.43</v>
      </c>
      <c r="C8" s="81">
        <v>36.32</v>
      </c>
      <c r="D8" s="81">
        <v>10.26</v>
      </c>
      <c r="E8" s="81">
        <v>283.95</v>
      </c>
      <c r="F8" s="82">
        <v>366.96</v>
      </c>
    </row>
    <row r="9" spans="1:11" s="2" customFormat="1" ht="16.5" customHeight="1" x14ac:dyDescent="0.25">
      <c r="A9" s="80" t="s">
        <v>14</v>
      </c>
      <c r="B9" s="81">
        <v>146.24</v>
      </c>
      <c r="C9" s="81">
        <v>54.69</v>
      </c>
      <c r="D9" s="81">
        <v>28.63</v>
      </c>
      <c r="E9" s="81">
        <v>250.04</v>
      </c>
      <c r="F9" s="82">
        <v>479.6</v>
      </c>
    </row>
    <row r="10" spans="1:11" s="2" customFormat="1" ht="16.5" customHeight="1" x14ac:dyDescent="0.25">
      <c r="A10" s="80" t="s">
        <v>15</v>
      </c>
      <c r="B10" s="81">
        <v>1.48</v>
      </c>
      <c r="C10" s="81">
        <v>206.34</v>
      </c>
      <c r="D10" s="81">
        <v>1</v>
      </c>
      <c r="E10" s="81">
        <v>820.97</v>
      </c>
      <c r="F10" s="82">
        <v>1029.79</v>
      </c>
    </row>
    <row r="11" spans="1:11" s="2" customFormat="1" ht="16.5" customHeight="1" x14ac:dyDescent="0.25">
      <c r="A11" s="80" t="s">
        <v>16</v>
      </c>
      <c r="B11" s="81">
        <v>9.01</v>
      </c>
      <c r="C11" s="81">
        <v>49.05</v>
      </c>
      <c r="D11" s="81">
        <v>2.76</v>
      </c>
      <c r="E11" s="81">
        <v>181.43</v>
      </c>
      <c r="F11" s="82">
        <v>242.25</v>
      </c>
    </row>
    <row r="12" spans="1:11" s="2" customFormat="1" ht="16.5" customHeight="1" x14ac:dyDescent="0.25">
      <c r="A12" s="80" t="s">
        <v>17</v>
      </c>
      <c r="B12" s="81">
        <v>66.14</v>
      </c>
      <c r="C12" s="81">
        <v>10.33</v>
      </c>
      <c r="D12" s="81">
        <v>12</v>
      </c>
      <c r="E12" s="81">
        <v>545.19000000000005</v>
      </c>
      <c r="F12" s="82">
        <v>633.66000000000008</v>
      </c>
    </row>
    <row r="13" spans="1:11" s="2" customFormat="1" ht="16.5" customHeight="1" x14ac:dyDescent="0.25">
      <c r="A13" s="80" t="s">
        <v>80</v>
      </c>
      <c r="B13" s="81">
        <v>3147.51</v>
      </c>
      <c r="C13" s="81">
        <v>3217.02</v>
      </c>
      <c r="D13" s="81">
        <v>927.05</v>
      </c>
      <c r="E13" s="81">
        <v>14517.83</v>
      </c>
      <c r="F13" s="82">
        <v>21809.41</v>
      </c>
    </row>
    <row r="14" spans="1:11" s="2" customFormat="1" ht="16.5" customHeight="1" x14ac:dyDescent="0.25">
      <c r="A14" s="80" t="s">
        <v>82</v>
      </c>
      <c r="B14" s="81">
        <v>613.45000000000005</v>
      </c>
      <c r="C14" s="81">
        <v>430.07</v>
      </c>
      <c r="D14" s="81">
        <v>124.02</v>
      </c>
      <c r="E14" s="81">
        <v>1707.36</v>
      </c>
      <c r="F14" s="82">
        <v>2874.8999999999996</v>
      </c>
    </row>
    <row r="15" spans="1:11" s="2" customFormat="1" ht="16.5" customHeight="1" x14ac:dyDescent="0.25">
      <c r="A15" s="80" t="s">
        <v>83</v>
      </c>
      <c r="B15" s="81">
        <v>28.53</v>
      </c>
      <c r="C15" s="81">
        <v>0.16</v>
      </c>
      <c r="D15" s="81">
        <v>2.9</v>
      </c>
      <c r="E15" s="81">
        <v>511.9</v>
      </c>
      <c r="F15" s="82">
        <v>543.49</v>
      </c>
    </row>
    <row r="16" spans="1:11" s="2" customFormat="1" ht="16.5" customHeight="1" x14ac:dyDescent="0.25">
      <c r="A16" s="80" t="s">
        <v>81</v>
      </c>
      <c r="B16" s="81">
        <v>237.96</v>
      </c>
      <c r="C16" s="81">
        <v>205.44</v>
      </c>
      <c r="D16" s="81">
        <v>71.67</v>
      </c>
      <c r="E16" s="81">
        <v>1455.43</v>
      </c>
      <c r="F16" s="82">
        <v>1970.5</v>
      </c>
    </row>
    <row r="17" spans="1:6" s="2" customFormat="1" ht="16.5" customHeight="1" x14ac:dyDescent="0.25">
      <c r="A17" s="80" t="s">
        <v>85</v>
      </c>
      <c r="B17" s="81">
        <v>6.99</v>
      </c>
      <c r="C17" s="81">
        <v>42.49</v>
      </c>
      <c r="D17" s="81">
        <v>1.64</v>
      </c>
      <c r="E17" s="81">
        <v>194.67</v>
      </c>
      <c r="F17" s="82">
        <v>245.79</v>
      </c>
    </row>
    <row r="18" spans="1:6" s="2" customFormat="1" ht="16.5" customHeight="1" x14ac:dyDescent="0.25">
      <c r="A18" s="80" t="s">
        <v>86</v>
      </c>
      <c r="B18" s="81">
        <v>12.47</v>
      </c>
      <c r="C18" s="81">
        <v>1</v>
      </c>
      <c r="D18" s="81">
        <v>3</v>
      </c>
      <c r="E18" s="81">
        <v>23.81</v>
      </c>
      <c r="F18" s="82">
        <v>40.28</v>
      </c>
    </row>
    <row r="19" spans="1:6" s="2" customFormat="1" ht="16.5" customHeight="1" x14ac:dyDescent="0.25">
      <c r="A19" s="80" t="s">
        <v>87</v>
      </c>
      <c r="B19" s="81">
        <v>2249.6</v>
      </c>
      <c r="C19" s="81">
        <v>1470.62</v>
      </c>
      <c r="D19" s="81">
        <v>471.31</v>
      </c>
      <c r="E19" s="81">
        <v>7079.8</v>
      </c>
      <c r="F19" s="82">
        <v>11271.33</v>
      </c>
    </row>
    <row r="20" spans="1:6" s="2" customFormat="1" ht="16.5" customHeight="1" x14ac:dyDescent="0.25">
      <c r="A20" s="80" t="s">
        <v>88</v>
      </c>
      <c r="B20" s="81">
        <v>41.52</v>
      </c>
      <c r="C20" s="81">
        <v>11.77</v>
      </c>
      <c r="D20" s="81">
        <v>13.09</v>
      </c>
      <c r="E20" s="81">
        <v>93.93</v>
      </c>
      <c r="F20" s="82">
        <v>160.31</v>
      </c>
    </row>
    <row r="21" spans="1:6" s="2" customFormat="1" ht="16.5" customHeight="1" x14ac:dyDescent="0.25">
      <c r="A21" s="80" t="s">
        <v>89</v>
      </c>
      <c r="B21" s="81">
        <v>841.29</v>
      </c>
      <c r="C21" s="81">
        <v>193</v>
      </c>
      <c r="D21" s="81">
        <v>158.79</v>
      </c>
      <c r="E21" s="81">
        <v>3037.76</v>
      </c>
      <c r="F21" s="82">
        <v>4230.84</v>
      </c>
    </row>
    <row r="22" spans="1:6" s="2" customFormat="1" ht="16.5" customHeight="1" thickBot="1" x14ac:dyDescent="0.3">
      <c r="A22" s="83" t="s">
        <v>90</v>
      </c>
      <c r="B22" s="84">
        <v>55.25</v>
      </c>
      <c r="C22" s="84"/>
      <c r="D22" s="84">
        <v>10.17</v>
      </c>
      <c r="E22" s="84">
        <v>110.42</v>
      </c>
      <c r="F22" s="82">
        <v>175.84</v>
      </c>
    </row>
    <row r="23" spans="1:6" s="2" customFormat="1" ht="18" customHeight="1" thickBot="1" x14ac:dyDescent="0.3">
      <c r="A23" s="323" t="s">
        <v>30</v>
      </c>
      <c r="B23" s="324">
        <v>9038.91</v>
      </c>
      <c r="C23" s="324">
        <v>7054.0699999999988</v>
      </c>
      <c r="D23" s="324">
        <v>2256.3500000000004</v>
      </c>
      <c r="E23" s="324">
        <v>34496.480000000003</v>
      </c>
      <c r="F23" s="324">
        <v>52845.81</v>
      </c>
    </row>
    <row r="24" spans="1:6" s="2" customFormat="1" ht="11.5" x14ac:dyDescent="0.25">
      <c r="A24" s="284" t="s">
        <v>91</v>
      </c>
    </row>
    <row r="25" spans="1:6" x14ac:dyDescent="0.25">
      <c r="A25" s="6" t="s">
        <v>32</v>
      </c>
    </row>
  </sheetData>
  <mergeCells count="7">
    <mergeCell ref="A1:J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portrait"/>
  <headerFooter>
    <oddFooter>&amp;RFonte: Tab. 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627E-3B50-475E-BF7B-AE61F6FCA8A6}">
  <dimension ref="A1:V28"/>
  <sheetViews>
    <sheetView topLeftCell="M10" workbookViewId="0">
      <selection activeCell="A2" sqref="A2"/>
    </sheetView>
  </sheetViews>
  <sheetFormatPr defaultColWidth="10.81640625" defaultRowHeight="12.5" x14ac:dyDescent="0.25"/>
  <cols>
    <col min="1" max="1" width="2.81640625" style="236" customWidth="1"/>
    <col min="2" max="2" width="3" style="236" customWidth="1"/>
    <col min="3" max="3" width="14.6328125" style="236" hidden="1" customWidth="1"/>
    <col min="4" max="4" width="14.6328125" style="236" customWidth="1"/>
    <col min="5" max="5" width="8.08984375" style="236" customWidth="1"/>
    <col min="6" max="6" width="8.1796875" style="236" customWidth="1"/>
    <col min="7" max="7" width="7.6328125" style="236" customWidth="1"/>
    <col min="8" max="8" width="9.54296875" style="236" customWidth="1"/>
    <col min="9" max="9" width="7.453125" style="236" customWidth="1"/>
    <col min="10" max="10" width="6.7265625" style="236" customWidth="1"/>
    <col min="11" max="11" width="9" style="236" customWidth="1"/>
    <col min="12" max="12" width="9.6328125" style="236" customWidth="1"/>
    <col min="13" max="13" width="7.08984375" style="236" customWidth="1"/>
    <col min="14" max="14" width="7.1796875" style="236" customWidth="1"/>
    <col min="15" max="15" width="8.1796875" style="236" customWidth="1"/>
    <col min="16" max="16" width="7.6328125" style="236" customWidth="1"/>
    <col min="17" max="17" width="7.1796875" style="236" customWidth="1"/>
    <col min="18" max="18" width="9" style="236" customWidth="1"/>
    <col min="19" max="19" width="8.26953125" style="236" customWidth="1"/>
    <col min="20" max="20" width="7.453125" style="236" customWidth="1"/>
    <col min="21" max="22" width="7.7265625" style="236" customWidth="1"/>
    <col min="23" max="16384" width="10.81640625" style="236"/>
  </cols>
  <sheetData>
    <row r="1" spans="1:22" s="229" customFormat="1" ht="39.75" customHeight="1" x14ac:dyDescent="0.2"/>
    <row r="2" spans="1:22" s="222" customFormat="1" ht="29.25" customHeight="1" x14ac:dyDescent="0.25">
      <c r="A2" s="230" t="s">
        <v>417</v>
      </c>
    </row>
    <row r="3" spans="1:22" s="229" customFormat="1" ht="75.25" customHeight="1" x14ac:dyDescent="0.2"/>
    <row r="4" spans="1:22" s="229" customFormat="1" ht="26.25" customHeight="1" x14ac:dyDescent="0.35">
      <c r="C4" s="231"/>
      <c r="D4" s="654" t="s">
        <v>314</v>
      </c>
      <c r="E4" s="655" t="s">
        <v>45</v>
      </c>
      <c r="F4" s="655"/>
      <c r="G4" s="655"/>
      <c r="H4" s="655" t="s">
        <v>46</v>
      </c>
      <c r="I4" s="655"/>
      <c r="J4" s="655"/>
      <c r="K4" s="655" t="s">
        <v>47</v>
      </c>
      <c r="L4" s="655"/>
      <c r="M4" s="655"/>
      <c r="N4" s="655" t="s">
        <v>48</v>
      </c>
      <c r="O4" s="655"/>
      <c r="P4" s="655"/>
      <c r="Q4" s="655" t="s">
        <v>365</v>
      </c>
      <c r="R4" s="655"/>
      <c r="S4" s="655"/>
      <c r="T4" s="652" t="s">
        <v>316</v>
      </c>
      <c r="U4" s="652" t="s">
        <v>317</v>
      </c>
      <c r="V4" s="652" t="s">
        <v>315</v>
      </c>
    </row>
    <row r="5" spans="1:22" s="229" customFormat="1" ht="26.25" customHeight="1" x14ac:dyDescent="0.35">
      <c r="C5" s="231"/>
      <c r="D5" s="654"/>
      <c r="E5" s="325" t="s">
        <v>316</v>
      </c>
      <c r="F5" s="325" t="s">
        <v>317</v>
      </c>
      <c r="G5" s="325" t="s">
        <v>315</v>
      </c>
      <c r="H5" s="325" t="s">
        <v>316</v>
      </c>
      <c r="I5" s="325" t="s">
        <v>317</v>
      </c>
      <c r="J5" s="325" t="s">
        <v>315</v>
      </c>
      <c r="K5" s="325" t="s">
        <v>316</v>
      </c>
      <c r="L5" s="325" t="s">
        <v>317</v>
      </c>
      <c r="M5" s="325" t="s">
        <v>315</v>
      </c>
      <c r="N5" s="325" t="s">
        <v>316</v>
      </c>
      <c r="O5" s="325" t="s">
        <v>317</v>
      </c>
      <c r="P5" s="325" t="s">
        <v>315</v>
      </c>
      <c r="Q5" s="325" t="s">
        <v>316</v>
      </c>
      <c r="R5" s="325" t="s">
        <v>317</v>
      </c>
      <c r="S5" s="325" t="s">
        <v>315</v>
      </c>
      <c r="T5" s="653"/>
      <c r="U5" s="653"/>
      <c r="V5" s="653"/>
    </row>
    <row r="6" spans="1:22" s="229" customFormat="1" ht="17.75" customHeight="1" x14ac:dyDescent="0.25">
      <c r="C6" s="232" t="s">
        <v>318</v>
      </c>
      <c r="D6" s="233" t="s">
        <v>319</v>
      </c>
      <c r="E6" s="234">
        <v>1490.84</v>
      </c>
      <c r="F6" s="234">
        <v>443.21</v>
      </c>
      <c r="G6" s="234">
        <v>1934.05</v>
      </c>
      <c r="H6" s="234">
        <v>0</v>
      </c>
      <c r="I6" s="234">
        <v>1</v>
      </c>
      <c r="J6" s="234">
        <v>1</v>
      </c>
      <c r="K6" s="234">
        <v>793.19</v>
      </c>
      <c r="L6" s="234">
        <v>226.9</v>
      </c>
      <c r="M6" s="234">
        <v>1020.09</v>
      </c>
      <c r="N6" s="234">
        <v>685.48</v>
      </c>
      <c r="O6" s="234">
        <v>230.14</v>
      </c>
      <c r="P6" s="234">
        <v>915.62</v>
      </c>
      <c r="Q6" s="234"/>
      <c r="R6" s="234"/>
      <c r="S6" s="234"/>
      <c r="T6" s="234">
        <v>2969.5099999999998</v>
      </c>
      <c r="U6" s="234">
        <v>901.25</v>
      </c>
      <c r="V6" s="234">
        <v>3870.7599999999998</v>
      </c>
    </row>
    <row r="7" spans="1:22" s="229" customFormat="1" ht="17.75" customHeight="1" x14ac:dyDescent="0.25">
      <c r="C7" s="232" t="s">
        <v>320</v>
      </c>
      <c r="D7" s="233" t="s">
        <v>321</v>
      </c>
      <c r="E7" s="234">
        <v>10.5</v>
      </c>
      <c r="F7" s="234">
        <v>0.53</v>
      </c>
      <c r="G7" s="234">
        <v>11.03</v>
      </c>
      <c r="H7" s="234">
        <v>0</v>
      </c>
      <c r="I7" s="234">
        <v>0.33</v>
      </c>
      <c r="J7" s="234">
        <v>0.33</v>
      </c>
      <c r="K7" s="234">
        <v>0</v>
      </c>
      <c r="L7" s="234">
        <v>0</v>
      </c>
      <c r="M7" s="234">
        <v>0</v>
      </c>
      <c r="N7" s="234">
        <v>0</v>
      </c>
      <c r="O7" s="234">
        <v>0</v>
      </c>
      <c r="P7" s="234">
        <v>0</v>
      </c>
      <c r="Q7" s="234"/>
      <c r="R7" s="234"/>
      <c r="S7" s="234"/>
      <c r="T7" s="234">
        <v>10.5</v>
      </c>
      <c r="U7" s="234">
        <v>0.8600000000000001</v>
      </c>
      <c r="V7" s="234">
        <v>11.36</v>
      </c>
    </row>
    <row r="8" spans="1:22" s="229" customFormat="1" ht="17.75" customHeight="1" x14ac:dyDescent="0.25">
      <c r="C8" s="232" t="s">
        <v>322</v>
      </c>
      <c r="D8" s="233" t="s">
        <v>323</v>
      </c>
      <c r="E8" s="234">
        <v>1840.55</v>
      </c>
      <c r="F8" s="234">
        <v>680.54</v>
      </c>
      <c r="G8" s="234">
        <v>2521.09</v>
      </c>
      <c r="H8" s="234">
        <v>1.73</v>
      </c>
      <c r="I8" s="234">
        <v>1.36</v>
      </c>
      <c r="J8" s="234">
        <v>3.09</v>
      </c>
      <c r="K8" s="234">
        <v>776.88</v>
      </c>
      <c r="L8" s="234">
        <v>497.8</v>
      </c>
      <c r="M8" s="234">
        <v>1274.68</v>
      </c>
      <c r="N8" s="234">
        <v>553.6</v>
      </c>
      <c r="O8" s="234">
        <v>203.59</v>
      </c>
      <c r="P8" s="234">
        <v>757.19</v>
      </c>
      <c r="Q8" s="234">
        <v>0</v>
      </c>
      <c r="R8" s="234">
        <v>0</v>
      </c>
      <c r="S8" s="234">
        <v>0</v>
      </c>
      <c r="T8" s="234">
        <v>3172.7599999999998</v>
      </c>
      <c r="U8" s="234">
        <v>1383.29</v>
      </c>
      <c r="V8" s="234">
        <v>4556.0500000000011</v>
      </c>
    </row>
    <row r="9" spans="1:22" s="229" customFormat="1" ht="17.75" customHeight="1" x14ac:dyDescent="0.25">
      <c r="C9" s="232" t="s">
        <v>324</v>
      </c>
      <c r="D9" s="233" t="s">
        <v>325</v>
      </c>
      <c r="E9" s="234">
        <v>891.52</v>
      </c>
      <c r="F9" s="234">
        <v>341.98</v>
      </c>
      <c r="G9" s="234">
        <v>1233.5</v>
      </c>
      <c r="H9" s="234">
        <v>2.2799999999999998</v>
      </c>
      <c r="I9" s="234">
        <v>0</v>
      </c>
      <c r="J9" s="234">
        <v>2.2799999999999998</v>
      </c>
      <c r="K9" s="234">
        <v>115.42</v>
      </c>
      <c r="L9" s="234">
        <v>58.56</v>
      </c>
      <c r="M9" s="234">
        <v>173.98</v>
      </c>
      <c r="N9" s="234">
        <v>157.93</v>
      </c>
      <c r="O9" s="234">
        <v>60.33</v>
      </c>
      <c r="P9" s="234">
        <v>218.26</v>
      </c>
      <c r="Q9" s="234"/>
      <c r="R9" s="234"/>
      <c r="S9" s="234"/>
      <c r="T9" s="234">
        <v>1167.1499999999999</v>
      </c>
      <c r="U9" s="234">
        <v>460.87</v>
      </c>
      <c r="V9" s="234">
        <v>1628.02</v>
      </c>
    </row>
    <row r="10" spans="1:22" s="229" customFormat="1" ht="17.75" customHeight="1" x14ac:dyDescent="0.25">
      <c r="C10" s="232" t="s">
        <v>326</v>
      </c>
      <c r="D10" s="233" t="s">
        <v>327</v>
      </c>
      <c r="E10" s="234">
        <v>140.77000000000001</v>
      </c>
      <c r="F10" s="234">
        <v>44.71</v>
      </c>
      <c r="G10" s="234">
        <v>185.48</v>
      </c>
      <c r="H10" s="234"/>
      <c r="I10" s="234"/>
      <c r="J10" s="234"/>
      <c r="K10" s="234">
        <v>63.48</v>
      </c>
      <c r="L10" s="234">
        <v>14.48</v>
      </c>
      <c r="M10" s="234">
        <v>77.959999999999994</v>
      </c>
      <c r="N10" s="234">
        <v>29.58</v>
      </c>
      <c r="O10" s="234">
        <v>8.93</v>
      </c>
      <c r="P10" s="234">
        <v>38.51</v>
      </c>
      <c r="Q10" s="234"/>
      <c r="R10" s="234"/>
      <c r="S10" s="234"/>
      <c r="T10" s="234">
        <v>233.82999999999998</v>
      </c>
      <c r="U10" s="234">
        <v>68.12</v>
      </c>
      <c r="V10" s="234">
        <v>301.95</v>
      </c>
    </row>
    <row r="11" spans="1:22" s="229" customFormat="1" ht="17.75" customHeight="1" x14ac:dyDescent="0.25">
      <c r="C11" s="232" t="s">
        <v>328</v>
      </c>
      <c r="D11" s="233" t="s">
        <v>329</v>
      </c>
      <c r="E11" s="234">
        <v>468.98</v>
      </c>
      <c r="F11" s="234">
        <v>184.1</v>
      </c>
      <c r="G11" s="234">
        <v>653.08000000000004</v>
      </c>
      <c r="H11" s="234">
        <v>0</v>
      </c>
      <c r="I11" s="234">
        <v>1.01</v>
      </c>
      <c r="J11" s="234">
        <v>1.01</v>
      </c>
      <c r="K11" s="234">
        <v>206.81</v>
      </c>
      <c r="L11" s="234">
        <v>68.150000000000006</v>
      </c>
      <c r="M11" s="234">
        <v>274.95999999999998</v>
      </c>
      <c r="N11" s="234">
        <v>103.31</v>
      </c>
      <c r="O11" s="234">
        <v>32.369999999999997</v>
      </c>
      <c r="P11" s="234">
        <v>135.68</v>
      </c>
      <c r="Q11" s="234">
        <v>0</v>
      </c>
      <c r="R11" s="234">
        <v>1.01</v>
      </c>
      <c r="S11" s="234">
        <v>1.01</v>
      </c>
      <c r="T11" s="234">
        <v>779.09999999999991</v>
      </c>
      <c r="U11" s="234">
        <v>286.64</v>
      </c>
      <c r="V11" s="234">
        <v>1065.74</v>
      </c>
    </row>
    <row r="12" spans="1:22" s="229" customFormat="1" ht="17.75" customHeight="1" x14ac:dyDescent="0.25">
      <c r="C12" s="232" t="s">
        <v>330</v>
      </c>
      <c r="D12" s="233" t="s">
        <v>331</v>
      </c>
      <c r="E12" s="234">
        <v>455.23</v>
      </c>
      <c r="F12" s="234">
        <v>166.89</v>
      </c>
      <c r="G12" s="234">
        <v>622.12</v>
      </c>
      <c r="H12" s="234">
        <v>0</v>
      </c>
      <c r="I12" s="234">
        <v>1</v>
      </c>
      <c r="J12" s="234">
        <v>1</v>
      </c>
      <c r="K12" s="234">
        <v>232.36</v>
      </c>
      <c r="L12" s="234">
        <v>164.49</v>
      </c>
      <c r="M12" s="234">
        <v>396.85</v>
      </c>
      <c r="N12" s="234">
        <v>73.75</v>
      </c>
      <c r="O12" s="234">
        <v>21.2</v>
      </c>
      <c r="P12" s="234">
        <v>94.95</v>
      </c>
      <c r="Q12" s="234"/>
      <c r="R12" s="234"/>
      <c r="S12" s="234"/>
      <c r="T12" s="234">
        <v>761.34</v>
      </c>
      <c r="U12" s="234">
        <v>353.58</v>
      </c>
      <c r="V12" s="234">
        <v>1114.92</v>
      </c>
    </row>
    <row r="13" spans="1:22" s="229" customFormat="1" ht="17.75" customHeight="1" x14ac:dyDescent="0.25">
      <c r="C13" s="232" t="s">
        <v>332</v>
      </c>
      <c r="D13" s="233" t="s">
        <v>333</v>
      </c>
      <c r="E13" s="234">
        <v>574.41999999999996</v>
      </c>
      <c r="F13" s="234">
        <v>205.82</v>
      </c>
      <c r="G13" s="234">
        <v>780.24</v>
      </c>
      <c r="H13" s="234">
        <v>0</v>
      </c>
      <c r="I13" s="234">
        <v>2</v>
      </c>
      <c r="J13" s="234">
        <v>2</v>
      </c>
      <c r="K13" s="234">
        <v>290.14999999999998</v>
      </c>
      <c r="L13" s="234">
        <v>49.87</v>
      </c>
      <c r="M13" s="234">
        <v>340.02</v>
      </c>
      <c r="N13" s="234">
        <v>44.54</v>
      </c>
      <c r="O13" s="234">
        <v>15.86</v>
      </c>
      <c r="P13" s="234">
        <v>60.4</v>
      </c>
      <c r="Q13" s="234">
        <v>0</v>
      </c>
      <c r="R13" s="234">
        <v>4</v>
      </c>
      <c r="S13" s="234">
        <v>4</v>
      </c>
      <c r="T13" s="234">
        <v>909.1099999999999</v>
      </c>
      <c r="U13" s="234">
        <v>277.55</v>
      </c>
      <c r="V13" s="234">
        <v>1186.6600000000001</v>
      </c>
    </row>
    <row r="14" spans="1:22" s="229" customFormat="1" ht="17.75" customHeight="1" x14ac:dyDescent="0.25">
      <c r="C14" s="232" t="s">
        <v>334</v>
      </c>
      <c r="D14" s="233" t="s">
        <v>335</v>
      </c>
      <c r="E14" s="234">
        <v>2137.5</v>
      </c>
      <c r="F14" s="234">
        <v>791.32</v>
      </c>
      <c r="G14" s="234">
        <v>2928.82</v>
      </c>
      <c r="H14" s="234"/>
      <c r="I14" s="234"/>
      <c r="J14" s="234"/>
      <c r="K14" s="234">
        <v>576.01</v>
      </c>
      <c r="L14" s="234">
        <v>356.6</v>
      </c>
      <c r="M14" s="234">
        <v>932.61</v>
      </c>
      <c r="N14" s="234">
        <v>412.89</v>
      </c>
      <c r="O14" s="234">
        <v>128.9</v>
      </c>
      <c r="P14" s="234">
        <v>541.79</v>
      </c>
      <c r="Q14" s="234">
        <v>1</v>
      </c>
      <c r="R14" s="234">
        <v>0</v>
      </c>
      <c r="S14" s="234">
        <v>1</v>
      </c>
      <c r="T14" s="234">
        <v>3127.4</v>
      </c>
      <c r="U14" s="234">
        <v>1276.8200000000002</v>
      </c>
      <c r="V14" s="234">
        <v>4404.22</v>
      </c>
    </row>
    <row r="15" spans="1:22" s="229" customFormat="1" ht="17.75" customHeight="1" x14ac:dyDescent="0.25">
      <c r="C15" s="232" t="s">
        <v>336</v>
      </c>
      <c r="D15" s="233" t="s">
        <v>337</v>
      </c>
      <c r="E15" s="234">
        <v>1044.83</v>
      </c>
      <c r="F15" s="234">
        <v>353.23</v>
      </c>
      <c r="G15" s="234">
        <v>1398.06</v>
      </c>
      <c r="H15" s="234">
        <v>0</v>
      </c>
      <c r="I15" s="234">
        <v>0</v>
      </c>
      <c r="J15" s="234">
        <v>0</v>
      </c>
      <c r="K15" s="234">
        <v>294.44</v>
      </c>
      <c r="L15" s="234">
        <v>76.25</v>
      </c>
      <c r="M15" s="234">
        <v>370.69</v>
      </c>
      <c r="N15" s="234">
        <v>152.21</v>
      </c>
      <c r="O15" s="234">
        <v>44.09</v>
      </c>
      <c r="P15" s="234">
        <v>196.3</v>
      </c>
      <c r="Q15" s="234">
        <v>0</v>
      </c>
      <c r="R15" s="234">
        <v>0</v>
      </c>
      <c r="S15" s="234">
        <v>0</v>
      </c>
      <c r="T15" s="234">
        <v>1491.48</v>
      </c>
      <c r="U15" s="234">
        <v>473.57000000000005</v>
      </c>
      <c r="V15" s="234">
        <v>1965.05</v>
      </c>
    </row>
    <row r="16" spans="1:22" s="229" customFormat="1" ht="17.75" customHeight="1" x14ac:dyDescent="0.25">
      <c r="C16" s="232" t="s">
        <v>338</v>
      </c>
      <c r="D16" s="233" t="s">
        <v>339</v>
      </c>
      <c r="E16" s="234">
        <v>596.97</v>
      </c>
      <c r="F16" s="234">
        <v>229.02</v>
      </c>
      <c r="G16" s="234">
        <v>825.99</v>
      </c>
      <c r="H16" s="234">
        <v>1.99</v>
      </c>
      <c r="I16" s="234">
        <v>0.5</v>
      </c>
      <c r="J16" s="234">
        <v>2.4900000000000002</v>
      </c>
      <c r="K16" s="234">
        <v>186.83</v>
      </c>
      <c r="L16" s="234">
        <v>69.58</v>
      </c>
      <c r="M16" s="234">
        <v>256.41000000000003</v>
      </c>
      <c r="N16" s="234">
        <v>20.29</v>
      </c>
      <c r="O16" s="234">
        <v>5.29</v>
      </c>
      <c r="P16" s="234">
        <v>25.58</v>
      </c>
      <c r="Q16" s="234">
        <v>0</v>
      </c>
      <c r="R16" s="234">
        <v>1</v>
      </c>
      <c r="S16" s="234">
        <v>1</v>
      </c>
      <c r="T16" s="234">
        <v>806.08</v>
      </c>
      <c r="U16" s="234">
        <v>305.39000000000004</v>
      </c>
      <c r="V16" s="234">
        <v>1111.47</v>
      </c>
    </row>
    <row r="17" spans="1:22" s="229" customFormat="1" ht="17.75" customHeight="1" x14ac:dyDescent="0.25">
      <c r="C17" s="232" t="s">
        <v>340</v>
      </c>
      <c r="D17" s="233" t="s">
        <v>341</v>
      </c>
      <c r="E17" s="234">
        <v>1054.3599999999999</v>
      </c>
      <c r="F17" s="234">
        <v>394.66</v>
      </c>
      <c r="G17" s="234">
        <v>1449.02</v>
      </c>
      <c r="H17" s="234">
        <v>27.18</v>
      </c>
      <c r="I17" s="234">
        <v>8.58</v>
      </c>
      <c r="J17" s="234">
        <v>35.76</v>
      </c>
      <c r="K17" s="234">
        <v>373.96</v>
      </c>
      <c r="L17" s="234">
        <v>148.35</v>
      </c>
      <c r="M17" s="234">
        <v>522.30999999999995</v>
      </c>
      <c r="N17" s="234">
        <v>116.43</v>
      </c>
      <c r="O17" s="234">
        <v>49.86</v>
      </c>
      <c r="P17" s="234">
        <v>166.29</v>
      </c>
      <c r="Q17" s="234">
        <v>1.05</v>
      </c>
      <c r="R17" s="234">
        <v>4.1100000000000003</v>
      </c>
      <c r="S17" s="234">
        <v>5.16</v>
      </c>
      <c r="T17" s="234">
        <v>1572.98</v>
      </c>
      <c r="U17" s="234">
        <v>605.56000000000006</v>
      </c>
      <c r="V17" s="234">
        <v>2178.54</v>
      </c>
    </row>
    <row r="18" spans="1:22" s="229" customFormat="1" ht="17.75" customHeight="1" x14ac:dyDescent="0.25">
      <c r="C18" s="232" t="s">
        <v>342</v>
      </c>
      <c r="D18" s="233" t="s">
        <v>343</v>
      </c>
      <c r="E18" s="234">
        <v>2507.7800000000002</v>
      </c>
      <c r="F18" s="234">
        <v>999.39</v>
      </c>
      <c r="G18" s="234">
        <v>3507.17</v>
      </c>
      <c r="H18" s="234">
        <v>0.8</v>
      </c>
      <c r="I18" s="234">
        <v>0.63</v>
      </c>
      <c r="J18" s="234">
        <v>1.43</v>
      </c>
      <c r="K18" s="234">
        <v>756.02</v>
      </c>
      <c r="L18" s="234">
        <v>332.74</v>
      </c>
      <c r="M18" s="234">
        <v>1088.76</v>
      </c>
      <c r="N18" s="234">
        <v>314.57</v>
      </c>
      <c r="O18" s="234">
        <v>119.74</v>
      </c>
      <c r="P18" s="234">
        <v>434.31</v>
      </c>
      <c r="Q18" s="234"/>
      <c r="R18" s="234"/>
      <c r="S18" s="234"/>
      <c r="T18" s="234">
        <v>3579.1700000000005</v>
      </c>
      <c r="U18" s="234">
        <v>1452.5</v>
      </c>
      <c r="V18" s="234">
        <v>5031.67</v>
      </c>
    </row>
    <row r="19" spans="1:22" s="229" customFormat="1" ht="17.75" customHeight="1" x14ac:dyDescent="0.25">
      <c r="C19" s="232" t="s">
        <v>344</v>
      </c>
      <c r="D19" s="233" t="s">
        <v>345</v>
      </c>
      <c r="E19" s="234">
        <v>1072.08</v>
      </c>
      <c r="F19" s="234">
        <v>351.3</v>
      </c>
      <c r="G19" s="234">
        <v>1423.38</v>
      </c>
      <c r="H19" s="234">
        <v>0</v>
      </c>
      <c r="I19" s="234">
        <v>0</v>
      </c>
      <c r="J19" s="234">
        <v>0</v>
      </c>
      <c r="K19" s="234">
        <v>252.1</v>
      </c>
      <c r="L19" s="234">
        <v>72.94</v>
      </c>
      <c r="M19" s="234">
        <v>325.04000000000002</v>
      </c>
      <c r="N19" s="234">
        <v>5.83</v>
      </c>
      <c r="O19" s="234">
        <v>2.4</v>
      </c>
      <c r="P19" s="234">
        <v>8.23</v>
      </c>
      <c r="Q19" s="234"/>
      <c r="R19" s="234"/>
      <c r="S19" s="234"/>
      <c r="T19" s="234">
        <v>1330.0099999999998</v>
      </c>
      <c r="U19" s="234">
        <v>426.64</v>
      </c>
      <c r="V19" s="234">
        <v>1756.65</v>
      </c>
    </row>
    <row r="20" spans="1:22" s="229" customFormat="1" ht="17.75" customHeight="1" x14ac:dyDescent="0.25">
      <c r="C20" s="232" t="s">
        <v>346</v>
      </c>
      <c r="D20" s="233" t="s">
        <v>347</v>
      </c>
      <c r="E20" s="234">
        <v>138.79</v>
      </c>
      <c r="F20" s="234">
        <v>65.790000000000006</v>
      </c>
      <c r="G20" s="234">
        <v>204.58</v>
      </c>
      <c r="H20" s="234"/>
      <c r="I20" s="234"/>
      <c r="J20" s="234"/>
      <c r="K20" s="234">
        <v>0</v>
      </c>
      <c r="L20" s="234">
        <v>0.62</v>
      </c>
      <c r="M20" s="234">
        <v>0.62</v>
      </c>
      <c r="N20" s="234"/>
      <c r="O20" s="234"/>
      <c r="P20" s="234"/>
      <c r="Q20" s="234"/>
      <c r="R20" s="234"/>
      <c r="S20" s="234"/>
      <c r="T20" s="234">
        <v>138.79</v>
      </c>
      <c r="U20" s="234">
        <v>66.410000000000011</v>
      </c>
      <c r="V20" s="234">
        <v>205.20000000000002</v>
      </c>
    </row>
    <row r="21" spans="1:22" s="229" customFormat="1" ht="17.75" customHeight="1" x14ac:dyDescent="0.25">
      <c r="C21" s="232" t="s">
        <v>348</v>
      </c>
      <c r="D21" s="233" t="s">
        <v>349</v>
      </c>
      <c r="E21" s="234">
        <v>2064.4</v>
      </c>
      <c r="F21" s="234">
        <v>1142.82</v>
      </c>
      <c r="G21" s="234">
        <v>3207.22</v>
      </c>
      <c r="H21" s="234">
        <v>0</v>
      </c>
      <c r="I21" s="234">
        <v>0</v>
      </c>
      <c r="J21" s="234">
        <v>0</v>
      </c>
      <c r="K21" s="234">
        <v>586.89</v>
      </c>
      <c r="L21" s="234">
        <v>474.22</v>
      </c>
      <c r="M21" s="234">
        <v>1061.1099999999999</v>
      </c>
      <c r="N21" s="234">
        <v>85.1</v>
      </c>
      <c r="O21" s="234">
        <v>57.47</v>
      </c>
      <c r="P21" s="234">
        <v>142.57</v>
      </c>
      <c r="Q21" s="234">
        <v>50</v>
      </c>
      <c r="R21" s="234">
        <v>57</v>
      </c>
      <c r="S21" s="234">
        <v>107</v>
      </c>
      <c r="T21" s="234">
        <v>2786.39</v>
      </c>
      <c r="U21" s="234">
        <v>1731.51</v>
      </c>
      <c r="V21" s="234">
        <v>4517.8999999999996</v>
      </c>
    </row>
    <row r="22" spans="1:22" s="229" customFormat="1" ht="17.75" customHeight="1" x14ac:dyDescent="0.25">
      <c r="C22" s="232" t="s">
        <v>350</v>
      </c>
      <c r="D22" s="233" t="s">
        <v>351</v>
      </c>
      <c r="E22" s="234">
        <v>3360.07</v>
      </c>
      <c r="F22" s="234">
        <v>1385.92</v>
      </c>
      <c r="G22" s="234">
        <v>4745.99</v>
      </c>
      <c r="H22" s="234">
        <v>2.64</v>
      </c>
      <c r="I22" s="234">
        <v>3.67</v>
      </c>
      <c r="J22" s="234">
        <v>6.31</v>
      </c>
      <c r="K22" s="234">
        <v>602.04999999999995</v>
      </c>
      <c r="L22" s="234">
        <v>369.82</v>
      </c>
      <c r="M22" s="234">
        <v>971.87</v>
      </c>
      <c r="N22" s="234">
        <v>129.32</v>
      </c>
      <c r="O22" s="234">
        <v>48.64</v>
      </c>
      <c r="P22" s="234">
        <v>177.96</v>
      </c>
      <c r="Q22" s="234"/>
      <c r="R22" s="234"/>
      <c r="S22" s="234"/>
      <c r="T22" s="234">
        <v>4094.0800000000004</v>
      </c>
      <c r="U22" s="234">
        <v>1808.0500000000002</v>
      </c>
      <c r="V22" s="234">
        <v>5902.13</v>
      </c>
    </row>
    <row r="23" spans="1:22" s="229" customFormat="1" ht="17.75" customHeight="1" x14ac:dyDescent="0.25">
      <c r="C23" s="232" t="s">
        <v>352</v>
      </c>
      <c r="D23" s="233" t="s">
        <v>353</v>
      </c>
      <c r="E23" s="234">
        <v>280.17</v>
      </c>
      <c r="F23" s="234">
        <v>102.45</v>
      </c>
      <c r="G23" s="234">
        <v>382.62</v>
      </c>
      <c r="H23" s="234"/>
      <c r="I23" s="234"/>
      <c r="J23" s="234"/>
      <c r="K23" s="234">
        <v>77.959999999999994</v>
      </c>
      <c r="L23" s="234">
        <v>36.65</v>
      </c>
      <c r="M23" s="234">
        <v>114.61</v>
      </c>
      <c r="N23" s="234">
        <v>7.36</v>
      </c>
      <c r="O23" s="234">
        <v>9.48</v>
      </c>
      <c r="P23" s="234">
        <v>16.84</v>
      </c>
      <c r="Q23" s="234"/>
      <c r="R23" s="234"/>
      <c r="S23" s="234"/>
      <c r="T23" s="234">
        <v>365.49</v>
      </c>
      <c r="U23" s="234">
        <v>148.57999999999998</v>
      </c>
      <c r="V23" s="234">
        <v>514.07000000000005</v>
      </c>
    </row>
    <row r="24" spans="1:22" s="229" customFormat="1" ht="17.75" customHeight="1" x14ac:dyDescent="0.25">
      <c r="C24" s="232" t="s">
        <v>354</v>
      </c>
      <c r="D24" s="233" t="s">
        <v>355</v>
      </c>
      <c r="E24" s="234">
        <v>841.5</v>
      </c>
      <c r="F24" s="234">
        <v>367.81</v>
      </c>
      <c r="G24" s="234">
        <v>1209.31</v>
      </c>
      <c r="H24" s="234">
        <v>0</v>
      </c>
      <c r="I24" s="234">
        <v>1.04</v>
      </c>
      <c r="J24" s="234">
        <v>1.04</v>
      </c>
      <c r="K24" s="234">
        <v>70.02</v>
      </c>
      <c r="L24" s="234">
        <v>65.75</v>
      </c>
      <c r="M24" s="234">
        <v>135.77000000000001</v>
      </c>
      <c r="N24" s="234">
        <v>3.7</v>
      </c>
      <c r="O24" s="234">
        <v>1.73</v>
      </c>
      <c r="P24" s="234">
        <v>5.43</v>
      </c>
      <c r="Q24" s="234">
        <v>0</v>
      </c>
      <c r="R24" s="234">
        <v>0.42</v>
      </c>
      <c r="S24" s="234">
        <v>0.42</v>
      </c>
      <c r="T24" s="234">
        <v>915.22</v>
      </c>
      <c r="U24" s="234">
        <v>436.75000000000006</v>
      </c>
      <c r="V24" s="234">
        <v>1351.97</v>
      </c>
    </row>
    <row r="25" spans="1:22" s="229" customFormat="1" ht="17.75" customHeight="1" x14ac:dyDescent="0.25">
      <c r="C25" s="232" t="s">
        <v>356</v>
      </c>
      <c r="D25" s="233" t="s">
        <v>357</v>
      </c>
      <c r="E25" s="234">
        <v>3332.51</v>
      </c>
      <c r="F25" s="234">
        <v>1854.22</v>
      </c>
      <c r="G25" s="234">
        <v>5186.7299999999996</v>
      </c>
      <c r="H25" s="234">
        <v>3.77</v>
      </c>
      <c r="I25" s="234">
        <v>3.98</v>
      </c>
      <c r="J25" s="234">
        <v>7.75</v>
      </c>
      <c r="K25" s="234">
        <v>986.67</v>
      </c>
      <c r="L25" s="234">
        <v>831.6</v>
      </c>
      <c r="M25" s="234">
        <v>1818.27</v>
      </c>
      <c r="N25" s="234">
        <v>308.74</v>
      </c>
      <c r="O25" s="234">
        <v>118.69</v>
      </c>
      <c r="P25" s="234">
        <v>427.43</v>
      </c>
      <c r="Q25" s="234">
        <v>28.71</v>
      </c>
      <c r="R25" s="234">
        <v>27.54</v>
      </c>
      <c r="S25" s="234">
        <v>56.25</v>
      </c>
      <c r="T25" s="234">
        <v>4660.3999999999996</v>
      </c>
      <c r="U25" s="234">
        <v>2836.03</v>
      </c>
      <c r="V25" s="234">
        <v>7496.43</v>
      </c>
    </row>
    <row r="26" spans="1:22" s="229" customFormat="1" ht="17.75" customHeight="1" x14ac:dyDescent="0.25">
      <c r="C26" s="232" t="s">
        <v>358</v>
      </c>
      <c r="D26" s="233" t="s">
        <v>359</v>
      </c>
      <c r="E26" s="234">
        <v>1683.93</v>
      </c>
      <c r="F26" s="234">
        <v>628.01</v>
      </c>
      <c r="G26" s="234">
        <v>2311.94</v>
      </c>
      <c r="H26" s="234">
        <v>112.26</v>
      </c>
      <c r="I26" s="234">
        <v>68.040000000000006</v>
      </c>
      <c r="J26" s="234">
        <v>180.3</v>
      </c>
      <c r="K26" s="234">
        <v>96.15</v>
      </c>
      <c r="L26" s="234">
        <v>58.85</v>
      </c>
      <c r="M26" s="234">
        <v>155</v>
      </c>
      <c r="N26" s="234">
        <v>16</v>
      </c>
      <c r="O26" s="234">
        <v>11.81</v>
      </c>
      <c r="P26" s="234">
        <v>27.81</v>
      </c>
      <c r="Q26" s="234"/>
      <c r="R26" s="234"/>
      <c r="S26" s="234"/>
      <c r="T26" s="234">
        <v>1908.3400000000001</v>
      </c>
      <c r="U26" s="234">
        <v>766.70999999999992</v>
      </c>
      <c r="V26" s="234">
        <v>2675.05</v>
      </c>
    </row>
    <row r="27" spans="1:22" s="217" customFormat="1" ht="26.25" customHeight="1" x14ac:dyDescent="0.25">
      <c r="A27" s="229"/>
      <c r="B27" s="229"/>
      <c r="C27" s="235" t="s">
        <v>360</v>
      </c>
      <c r="D27" s="326" t="s">
        <v>30</v>
      </c>
      <c r="E27" s="326">
        <v>25987.7</v>
      </c>
      <c r="F27" s="326">
        <v>10733.72</v>
      </c>
      <c r="G27" s="326">
        <v>36721.42</v>
      </c>
      <c r="H27" s="326">
        <v>152.65</v>
      </c>
      <c r="I27" s="326">
        <v>93.14</v>
      </c>
      <c r="J27" s="326">
        <v>245.79</v>
      </c>
      <c r="K27" s="326">
        <v>7337.39</v>
      </c>
      <c r="L27" s="326">
        <v>3974.22</v>
      </c>
      <c r="M27" s="326">
        <v>11311.61</v>
      </c>
      <c r="N27" s="326">
        <v>3220.63</v>
      </c>
      <c r="O27" s="326">
        <v>1170.52</v>
      </c>
      <c r="P27" s="326">
        <v>4391.1499999999996</v>
      </c>
      <c r="Q27" s="326">
        <v>80.760000000000005</v>
      </c>
      <c r="R27" s="326">
        <v>95.08</v>
      </c>
      <c r="S27" s="326">
        <v>175.84</v>
      </c>
      <c r="T27" s="326">
        <v>36779.130000000005</v>
      </c>
      <c r="U27" s="326">
        <v>16066.679999999998</v>
      </c>
      <c r="V27" s="326">
        <v>52845.81</v>
      </c>
    </row>
    <row r="28" spans="1:22" s="229" customFormat="1" ht="63.25" customHeight="1" x14ac:dyDescent="0.2"/>
  </sheetData>
  <mergeCells count="9">
    <mergeCell ref="T4:T5"/>
    <mergeCell ref="U4:U5"/>
    <mergeCell ref="V4:V5"/>
    <mergeCell ref="D4:D5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E225-1D6F-43B8-865B-98B6F6CFCFEF}">
  <dimension ref="B1:K28"/>
  <sheetViews>
    <sheetView workbookViewId="0">
      <selection activeCell="B19" sqref="B19"/>
    </sheetView>
  </sheetViews>
  <sheetFormatPr defaultColWidth="8.81640625" defaultRowHeight="12.5" x14ac:dyDescent="0.25"/>
  <cols>
    <col min="1" max="1" width="10.81640625" customWidth="1"/>
    <col min="2" max="2" width="25.90625" customWidth="1"/>
    <col min="3" max="3" width="12.36328125" customWidth="1"/>
    <col min="4" max="4" width="11.36328125" customWidth="1"/>
    <col min="5" max="5" width="8.453125" customWidth="1"/>
    <col min="6" max="6" width="8" customWidth="1"/>
    <col min="7" max="7" width="9.453125" customWidth="1"/>
    <col min="8" max="8" width="10" customWidth="1"/>
  </cols>
  <sheetData>
    <row r="1" spans="2:11" s="2" customFormat="1" ht="20.25" customHeight="1" x14ac:dyDescent="0.3">
      <c r="B1" s="255" t="s">
        <v>418</v>
      </c>
    </row>
    <row r="2" spans="2:11" s="2" customFormat="1" ht="13.5" thickBot="1" x14ac:dyDescent="0.35">
      <c r="B2" s="255"/>
    </row>
    <row r="3" spans="2:11" s="2" customFormat="1" ht="8.25" customHeight="1" x14ac:dyDescent="0.25">
      <c r="B3" s="656" t="s">
        <v>0</v>
      </c>
      <c r="C3" s="659" t="s">
        <v>96</v>
      </c>
      <c r="D3" s="660"/>
      <c r="E3" s="582"/>
      <c r="F3" s="659" t="s">
        <v>97</v>
      </c>
      <c r="G3" s="660"/>
      <c r="H3" s="582"/>
      <c r="I3" s="659" t="s">
        <v>30</v>
      </c>
      <c r="J3" s="660"/>
      <c r="K3" s="582"/>
    </row>
    <row r="4" spans="2:11" s="2" customFormat="1" ht="9" customHeight="1" thickBot="1" x14ac:dyDescent="0.3">
      <c r="B4" s="657"/>
      <c r="C4" s="661"/>
      <c r="D4" s="662"/>
      <c r="E4" s="583"/>
      <c r="F4" s="661"/>
      <c r="G4" s="662"/>
      <c r="H4" s="583"/>
      <c r="I4" s="661"/>
      <c r="J4" s="662"/>
      <c r="K4" s="583"/>
    </row>
    <row r="5" spans="2:11" s="2" customFormat="1" ht="12" customHeight="1" thickBot="1" x14ac:dyDescent="0.3">
      <c r="B5" s="658"/>
      <c r="C5" s="327" t="s">
        <v>7</v>
      </c>
      <c r="D5" s="327" t="s">
        <v>8</v>
      </c>
      <c r="E5" s="328" t="s">
        <v>9</v>
      </c>
      <c r="F5" s="327" t="s">
        <v>7</v>
      </c>
      <c r="G5" s="327" t="s">
        <v>8</v>
      </c>
      <c r="H5" s="328" t="s">
        <v>9</v>
      </c>
      <c r="I5" s="327" t="s">
        <v>7</v>
      </c>
      <c r="J5" s="327" t="s">
        <v>8</v>
      </c>
      <c r="K5" s="328" t="s">
        <v>9</v>
      </c>
    </row>
    <row r="6" spans="2:11" s="2" customFormat="1" ht="18" customHeight="1" x14ac:dyDescent="0.25">
      <c r="B6" s="85" t="s">
        <v>10</v>
      </c>
      <c r="C6" s="86">
        <v>3639</v>
      </c>
      <c r="D6" s="86">
        <v>1483</v>
      </c>
      <c r="E6" s="86">
        <v>5122</v>
      </c>
      <c r="F6" s="86">
        <v>447</v>
      </c>
      <c r="G6" s="86">
        <v>264</v>
      </c>
      <c r="H6" s="86">
        <v>711</v>
      </c>
      <c r="I6" s="87">
        <v>4086</v>
      </c>
      <c r="J6" s="87">
        <v>1747</v>
      </c>
      <c r="K6" s="87">
        <v>5833</v>
      </c>
    </row>
    <row r="7" spans="2:11" s="2" customFormat="1" ht="18" customHeight="1" x14ac:dyDescent="0.25">
      <c r="B7" s="85" t="s">
        <v>11</v>
      </c>
      <c r="C7" s="86">
        <v>0</v>
      </c>
      <c r="D7" s="86">
        <v>0</v>
      </c>
      <c r="E7" s="86">
        <v>0</v>
      </c>
      <c r="F7" s="86">
        <v>3</v>
      </c>
      <c r="G7" s="86">
        <v>1</v>
      </c>
      <c r="H7" s="86">
        <v>4</v>
      </c>
      <c r="I7" s="87">
        <v>3</v>
      </c>
      <c r="J7" s="87">
        <v>1</v>
      </c>
      <c r="K7" s="87">
        <v>4</v>
      </c>
    </row>
    <row r="8" spans="2:11" s="2" customFormat="1" ht="18" customHeight="1" x14ac:dyDescent="0.25">
      <c r="B8" s="85" t="s">
        <v>12</v>
      </c>
      <c r="C8" s="86">
        <v>25</v>
      </c>
      <c r="D8" s="86">
        <v>14</v>
      </c>
      <c r="E8" s="86">
        <v>39</v>
      </c>
      <c r="F8" s="86">
        <v>2</v>
      </c>
      <c r="G8" s="86">
        <v>0</v>
      </c>
      <c r="H8" s="86">
        <v>2</v>
      </c>
      <c r="I8" s="87">
        <v>27</v>
      </c>
      <c r="J8" s="87">
        <v>14</v>
      </c>
      <c r="K8" s="87">
        <v>41</v>
      </c>
    </row>
    <row r="9" spans="2:11" s="2" customFormat="1" ht="18" customHeight="1" x14ac:dyDescent="0.25">
      <c r="B9" s="85" t="s">
        <v>13</v>
      </c>
      <c r="C9" s="86">
        <v>12</v>
      </c>
      <c r="D9" s="86">
        <v>22</v>
      </c>
      <c r="E9" s="86">
        <v>34</v>
      </c>
      <c r="F9" s="86">
        <v>1</v>
      </c>
      <c r="G9" s="86">
        <v>0</v>
      </c>
      <c r="H9" s="86">
        <v>1</v>
      </c>
      <c r="I9" s="87">
        <v>13</v>
      </c>
      <c r="J9" s="87">
        <v>22</v>
      </c>
      <c r="K9" s="87">
        <v>35</v>
      </c>
    </row>
    <row r="10" spans="2:11" s="2" customFormat="1" ht="18" customHeight="1" x14ac:dyDescent="0.25">
      <c r="B10" s="85" t="s">
        <v>14</v>
      </c>
      <c r="C10" s="86">
        <v>121</v>
      </c>
      <c r="D10" s="86">
        <v>410</v>
      </c>
      <c r="E10" s="86">
        <v>531</v>
      </c>
      <c r="F10" s="86">
        <v>14</v>
      </c>
      <c r="G10" s="86">
        <v>18</v>
      </c>
      <c r="H10" s="86">
        <v>32</v>
      </c>
      <c r="I10" s="87">
        <v>135</v>
      </c>
      <c r="J10" s="87">
        <v>428</v>
      </c>
      <c r="K10" s="87">
        <v>563</v>
      </c>
    </row>
    <row r="11" spans="2:11" s="2" customFormat="1" ht="18" customHeight="1" x14ac:dyDescent="0.25">
      <c r="B11" s="85" t="s">
        <v>15</v>
      </c>
      <c r="C11" s="86">
        <v>8</v>
      </c>
      <c r="D11" s="86">
        <v>12</v>
      </c>
      <c r="E11" s="86">
        <v>20</v>
      </c>
      <c r="F11" s="86">
        <v>1</v>
      </c>
      <c r="G11" s="86">
        <v>1</v>
      </c>
      <c r="H11" s="86">
        <v>2</v>
      </c>
      <c r="I11" s="87">
        <v>9</v>
      </c>
      <c r="J11" s="87">
        <v>13</v>
      </c>
      <c r="K11" s="87">
        <v>22</v>
      </c>
    </row>
    <row r="12" spans="2:11" s="2" customFormat="1" ht="18" customHeight="1" x14ac:dyDescent="0.25">
      <c r="B12" s="85" t="s">
        <v>16</v>
      </c>
      <c r="C12" s="86">
        <v>9</v>
      </c>
      <c r="D12" s="86">
        <v>6</v>
      </c>
      <c r="E12" s="86">
        <v>15</v>
      </c>
      <c r="F12" s="86">
        <v>0</v>
      </c>
      <c r="G12" s="86">
        <v>0</v>
      </c>
      <c r="H12" s="86">
        <v>0</v>
      </c>
      <c r="I12" s="87">
        <v>9</v>
      </c>
      <c r="J12" s="87">
        <v>6</v>
      </c>
      <c r="K12" s="87">
        <v>15</v>
      </c>
    </row>
    <row r="13" spans="2:11" s="2" customFormat="1" ht="18" customHeight="1" x14ac:dyDescent="0.25">
      <c r="B13" s="85" t="s">
        <v>17</v>
      </c>
      <c r="C13" s="86">
        <v>9</v>
      </c>
      <c r="D13" s="86">
        <v>32</v>
      </c>
      <c r="E13" s="86">
        <v>41</v>
      </c>
      <c r="F13" s="86">
        <v>2</v>
      </c>
      <c r="G13" s="86">
        <v>3</v>
      </c>
      <c r="H13" s="86">
        <v>5</v>
      </c>
      <c r="I13" s="87">
        <v>11</v>
      </c>
      <c r="J13" s="87">
        <v>35</v>
      </c>
      <c r="K13" s="87">
        <v>46</v>
      </c>
    </row>
    <row r="14" spans="2:11" s="2" customFormat="1" ht="18" customHeight="1" x14ac:dyDescent="0.25">
      <c r="B14" s="85" t="s">
        <v>38</v>
      </c>
      <c r="C14" s="86">
        <v>6</v>
      </c>
      <c r="D14" s="86">
        <v>4</v>
      </c>
      <c r="E14" s="86">
        <v>10</v>
      </c>
      <c r="F14" s="86">
        <v>1</v>
      </c>
      <c r="G14" s="86">
        <v>2</v>
      </c>
      <c r="H14" s="86">
        <v>3</v>
      </c>
      <c r="I14" s="87">
        <v>7</v>
      </c>
      <c r="J14" s="87">
        <v>6</v>
      </c>
      <c r="K14" s="87">
        <v>13</v>
      </c>
    </row>
    <row r="15" spans="2:11" s="2" customFormat="1" ht="18" customHeight="1" x14ac:dyDescent="0.25">
      <c r="B15" s="85" t="s">
        <v>19</v>
      </c>
      <c r="C15" s="86">
        <v>413</v>
      </c>
      <c r="D15" s="86">
        <v>916</v>
      </c>
      <c r="E15" s="86">
        <v>1329</v>
      </c>
      <c r="F15" s="86">
        <v>0</v>
      </c>
      <c r="G15" s="86">
        <v>0</v>
      </c>
      <c r="H15" s="86">
        <v>0</v>
      </c>
      <c r="I15" s="87">
        <v>413</v>
      </c>
      <c r="J15" s="87">
        <v>916</v>
      </c>
      <c r="K15" s="87">
        <v>1329</v>
      </c>
    </row>
    <row r="16" spans="2:11" s="2" customFormat="1" ht="18" customHeight="1" x14ac:dyDescent="0.25">
      <c r="B16" s="85" t="s">
        <v>20</v>
      </c>
      <c r="C16" s="86">
        <v>361</v>
      </c>
      <c r="D16" s="86">
        <v>401</v>
      </c>
      <c r="E16" s="86">
        <v>762</v>
      </c>
      <c r="F16" s="86">
        <v>0</v>
      </c>
      <c r="G16" s="86">
        <v>5</v>
      </c>
      <c r="H16" s="86">
        <v>5</v>
      </c>
      <c r="I16" s="87">
        <v>361</v>
      </c>
      <c r="J16" s="87">
        <v>406</v>
      </c>
      <c r="K16" s="87">
        <v>767</v>
      </c>
    </row>
    <row r="17" spans="2:11" s="2" customFormat="1" ht="18" customHeight="1" x14ac:dyDescent="0.25">
      <c r="B17" s="85" t="s">
        <v>21</v>
      </c>
      <c r="C17" s="86">
        <v>2</v>
      </c>
      <c r="D17" s="86">
        <v>10</v>
      </c>
      <c r="E17" s="86">
        <v>12</v>
      </c>
      <c r="F17" s="86">
        <v>0</v>
      </c>
      <c r="G17" s="86">
        <v>0</v>
      </c>
      <c r="H17" s="86">
        <v>0</v>
      </c>
      <c r="I17" s="87">
        <v>2</v>
      </c>
      <c r="J17" s="87">
        <v>10</v>
      </c>
      <c r="K17" s="87">
        <v>12</v>
      </c>
    </row>
    <row r="18" spans="2:11" s="2" customFormat="1" ht="18.5" customHeight="1" x14ac:dyDescent="0.25">
      <c r="B18" s="85" t="s">
        <v>22</v>
      </c>
      <c r="C18" s="86">
        <v>10</v>
      </c>
      <c r="D18" s="86">
        <v>45</v>
      </c>
      <c r="E18" s="86">
        <v>55</v>
      </c>
      <c r="F18" s="86">
        <v>0</v>
      </c>
      <c r="G18" s="86">
        <v>0</v>
      </c>
      <c r="H18" s="86">
        <v>0</v>
      </c>
      <c r="I18" s="87">
        <v>10</v>
      </c>
      <c r="J18" s="87">
        <v>45</v>
      </c>
      <c r="K18" s="87">
        <v>55</v>
      </c>
    </row>
    <row r="19" spans="2:11" s="2" customFormat="1" ht="18" customHeight="1" x14ac:dyDescent="0.25">
      <c r="B19" s="85" t="s">
        <v>23</v>
      </c>
      <c r="C19" s="86">
        <v>0</v>
      </c>
      <c r="D19" s="86">
        <v>1</v>
      </c>
      <c r="E19" s="86">
        <v>1</v>
      </c>
      <c r="F19" s="86">
        <v>0</v>
      </c>
      <c r="G19" s="86">
        <v>0</v>
      </c>
      <c r="H19" s="86">
        <v>0</v>
      </c>
      <c r="I19" s="87">
        <v>0</v>
      </c>
      <c r="J19" s="87">
        <v>1</v>
      </c>
      <c r="K19" s="87">
        <v>1</v>
      </c>
    </row>
    <row r="20" spans="2:11" s="2" customFormat="1" ht="18" customHeight="1" x14ac:dyDescent="0.25">
      <c r="B20" s="85" t="s">
        <v>24</v>
      </c>
      <c r="C20" s="86">
        <v>9</v>
      </c>
      <c r="D20" s="86">
        <v>2</v>
      </c>
      <c r="E20" s="86">
        <v>11</v>
      </c>
      <c r="F20" s="86">
        <v>0</v>
      </c>
      <c r="G20" s="86">
        <v>1</v>
      </c>
      <c r="H20" s="86">
        <v>1</v>
      </c>
      <c r="I20" s="87">
        <v>9</v>
      </c>
      <c r="J20" s="87">
        <v>3</v>
      </c>
      <c r="K20" s="87">
        <v>12</v>
      </c>
    </row>
    <row r="21" spans="2:11" s="2" customFormat="1" ht="18" customHeight="1" x14ac:dyDescent="0.25">
      <c r="B21" s="85" t="s">
        <v>25</v>
      </c>
      <c r="C21" s="86">
        <v>973</v>
      </c>
      <c r="D21" s="86">
        <v>613</v>
      </c>
      <c r="E21" s="86">
        <v>1586</v>
      </c>
      <c r="F21" s="86">
        <v>48</v>
      </c>
      <c r="G21" s="86">
        <v>46</v>
      </c>
      <c r="H21" s="86">
        <v>94</v>
      </c>
      <c r="I21" s="87">
        <v>1021</v>
      </c>
      <c r="J21" s="87">
        <v>659</v>
      </c>
      <c r="K21" s="87">
        <v>1680</v>
      </c>
    </row>
    <row r="22" spans="2:11" s="2" customFormat="1" ht="19" customHeight="1" x14ac:dyDescent="0.25">
      <c r="B22" s="85" t="s">
        <v>26</v>
      </c>
      <c r="C22" s="86">
        <v>21</v>
      </c>
      <c r="D22" s="86">
        <v>12</v>
      </c>
      <c r="E22" s="86">
        <v>33</v>
      </c>
      <c r="F22" s="86">
        <v>1</v>
      </c>
      <c r="G22" s="86">
        <v>0</v>
      </c>
      <c r="H22" s="86">
        <v>1</v>
      </c>
      <c r="I22" s="87">
        <v>22</v>
      </c>
      <c r="J22" s="87">
        <v>12</v>
      </c>
      <c r="K22" s="87">
        <v>34</v>
      </c>
    </row>
    <row r="23" spans="2:11" s="2" customFormat="1" ht="19" customHeight="1" x14ac:dyDescent="0.25">
      <c r="B23" s="85" t="s">
        <v>27</v>
      </c>
      <c r="C23" s="86">
        <v>395</v>
      </c>
      <c r="D23" s="86">
        <v>804</v>
      </c>
      <c r="E23" s="86">
        <v>1199</v>
      </c>
      <c r="F23" s="86">
        <v>0</v>
      </c>
      <c r="G23" s="86">
        <v>0</v>
      </c>
      <c r="H23" s="86">
        <v>0</v>
      </c>
      <c r="I23" s="87">
        <v>395</v>
      </c>
      <c r="J23" s="87">
        <v>804</v>
      </c>
      <c r="K23" s="87">
        <v>1199</v>
      </c>
    </row>
    <row r="24" spans="2:11" s="2" customFormat="1" ht="19" customHeight="1" x14ac:dyDescent="0.25">
      <c r="B24" s="85" t="s">
        <v>28</v>
      </c>
      <c r="C24" s="86">
        <v>17</v>
      </c>
      <c r="D24" s="86">
        <v>27</v>
      </c>
      <c r="E24" s="86">
        <v>44</v>
      </c>
      <c r="F24" s="86">
        <v>0</v>
      </c>
      <c r="G24" s="86">
        <v>0</v>
      </c>
      <c r="H24" s="86">
        <v>0</v>
      </c>
      <c r="I24" s="87">
        <v>17</v>
      </c>
      <c r="J24" s="87">
        <v>27</v>
      </c>
      <c r="K24" s="87">
        <v>44</v>
      </c>
    </row>
    <row r="25" spans="2:11" s="2" customFormat="1" ht="18" customHeight="1" thickBot="1" x14ac:dyDescent="0.3">
      <c r="B25" s="85" t="s">
        <v>29</v>
      </c>
      <c r="C25" s="86">
        <v>1</v>
      </c>
      <c r="D25" s="86">
        <v>0</v>
      </c>
      <c r="E25" s="86">
        <v>1</v>
      </c>
      <c r="F25" s="86">
        <v>0</v>
      </c>
      <c r="G25" s="86">
        <v>0</v>
      </c>
      <c r="H25" s="86">
        <v>0</v>
      </c>
      <c r="I25" s="87">
        <v>1</v>
      </c>
      <c r="J25" s="87">
        <v>0</v>
      </c>
      <c r="K25" s="87">
        <v>1</v>
      </c>
    </row>
    <row r="26" spans="2:11" s="2" customFormat="1" ht="17.25" customHeight="1" thickBot="1" x14ac:dyDescent="0.3">
      <c r="B26" s="329" t="s">
        <v>30</v>
      </c>
      <c r="C26" s="330">
        <v>6031</v>
      </c>
      <c r="D26" s="330">
        <v>4814</v>
      </c>
      <c r="E26" s="330">
        <v>10845</v>
      </c>
      <c r="F26" s="330">
        <v>520</v>
      </c>
      <c r="G26" s="330">
        <v>341</v>
      </c>
      <c r="H26" s="330">
        <v>861</v>
      </c>
      <c r="I26" s="330">
        <v>6551</v>
      </c>
      <c r="J26" s="330">
        <v>5155</v>
      </c>
      <c r="K26" s="330">
        <v>11706</v>
      </c>
    </row>
    <row r="27" spans="2:11" s="2" customFormat="1" ht="18" customHeight="1" x14ac:dyDescent="0.25">
      <c r="B27" s="256" t="s">
        <v>98</v>
      </c>
    </row>
    <row r="28" spans="2:11" x14ac:dyDescent="0.25">
      <c r="B28" s="6" t="s">
        <v>32</v>
      </c>
    </row>
  </sheetData>
  <mergeCells count="4">
    <mergeCell ref="B3:B5"/>
    <mergeCell ref="C3:E4"/>
    <mergeCell ref="F3:H4"/>
    <mergeCell ref="I3:K4"/>
  </mergeCells>
  <pageMargins left="0.7" right="0.7" top="0.75" bottom="0.75" header="0.3" footer="0.3"/>
  <pageSetup paperSize="9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2698-00ED-41AD-A086-DFCED1C33C48}">
  <dimension ref="B1:H27"/>
  <sheetViews>
    <sheetView topLeftCell="B1" workbookViewId="0">
      <selection activeCell="J26" sqref="J26"/>
    </sheetView>
  </sheetViews>
  <sheetFormatPr defaultColWidth="10.81640625" defaultRowHeight="12.5" x14ac:dyDescent="0.25"/>
  <cols>
    <col min="1" max="1" width="10.81640625" style="236" customWidth="1"/>
    <col min="2" max="3" width="14.6328125" style="236" customWidth="1"/>
    <col min="4" max="4" width="15.36328125" style="236" customWidth="1"/>
    <col min="5" max="5" width="13.7265625" style="236" customWidth="1"/>
    <col min="6" max="7" width="15.26953125" style="236" customWidth="1"/>
    <col min="8" max="8" width="14.6328125" style="236" customWidth="1"/>
    <col min="9" max="9" width="4.6328125" style="236" customWidth="1"/>
    <col min="10" max="16384" width="10.81640625" style="236"/>
  </cols>
  <sheetData>
    <row r="1" spans="2:8" ht="13" x14ac:dyDescent="0.3">
      <c r="B1" s="211" t="s">
        <v>419</v>
      </c>
    </row>
    <row r="2" spans="2:8" ht="13" x14ac:dyDescent="0.3">
      <c r="B2" s="211"/>
    </row>
    <row r="4" spans="2:8" s="229" customFormat="1" ht="32" customHeight="1" x14ac:dyDescent="0.2">
      <c r="B4" s="331" t="s">
        <v>314</v>
      </c>
      <c r="C4" s="332" t="s">
        <v>45</v>
      </c>
      <c r="D4" s="332" t="s">
        <v>46</v>
      </c>
      <c r="E4" s="332" t="s">
        <v>47</v>
      </c>
      <c r="F4" s="332" t="s">
        <v>48</v>
      </c>
      <c r="G4" s="545" t="s">
        <v>29</v>
      </c>
      <c r="H4" s="331" t="s">
        <v>9</v>
      </c>
    </row>
    <row r="5" spans="2:8" s="229" customFormat="1" ht="17.5" customHeight="1" x14ac:dyDescent="0.25">
      <c r="B5" s="237" t="s">
        <v>368</v>
      </c>
      <c r="C5" s="13">
        <v>390</v>
      </c>
      <c r="D5" s="13"/>
      <c r="E5" s="13">
        <v>48</v>
      </c>
      <c r="F5" s="13">
        <v>76</v>
      </c>
      <c r="G5" s="546"/>
      <c r="H5" s="13">
        <v>514</v>
      </c>
    </row>
    <row r="6" spans="2:8" s="229" customFormat="1" ht="17.5" customHeight="1" x14ac:dyDescent="0.25">
      <c r="B6" s="237" t="s">
        <v>369</v>
      </c>
      <c r="C6" s="13"/>
      <c r="D6" s="13"/>
      <c r="E6" s="13"/>
      <c r="F6" s="13"/>
      <c r="G6" s="546"/>
      <c r="H6" s="13"/>
    </row>
    <row r="7" spans="2:8" s="229" customFormat="1" ht="17.5" customHeight="1" x14ac:dyDescent="0.25">
      <c r="B7" s="237" t="s">
        <v>370</v>
      </c>
      <c r="C7" s="13">
        <v>627</v>
      </c>
      <c r="D7" s="13"/>
      <c r="E7" s="13">
        <v>3</v>
      </c>
      <c r="F7" s="13"/>
      <c r="G7" s="546"/>
      <c r="H7" s="13">
        <v>630</v>
      </c>
    </row>
    <row r="8" spans="2:8" s="229" customFormat="1" ht="17.5" customHeight="1" x14ac:dyDescent="0.25">
      <c r="B8" s="237" t="s">
        <v>371</v>
      </c>
      <c r="C8" s="13"/>
      <c r="D8" s="13"/>
      <c r="E8" s="13"/>
      <c r="F8" s="13"/>
      <c r="G8" s="546"/>
      <c r="H8" s="13"/>
    </row>
    <row r="9" spans="2:8" s="229" customFormat="1" ht="17.5" customHeight="1" x14ac:dyDescent="0.25">
      <c r="B9" s="237" t="s">
        <v>372</v>
      </c>
      <c r="C9" s="13"/>
      <c r="D9" s="13"/>
      <c r="E9" s="13"/>
      <c r="F9" s="13"/>
      <c r="G9" s="546"/>
      <c r="H9" s="13"/>
    </row>
    <row r="10" spans="2:8" s="229" customFormat="1" ht="17.5" customHeight="1" x14ac:dyDescent="0.25">
      <c r="B10" s="237" t="s">
        <v>373</v>
      </c>
      <c r="C10" s="13">
        <v>671</v>
      </c>
      <c r="D10" s="13"/>
      <c r="E10" s="13">
        <v>48</v>
      </c>
      <c r="F10" s="13">
        <v>115</v>
      </c>
      <c r="G10" s="546"/>
      <c r="H10" s="13">
        <v>834</v>
      </c>
    </row>
    <row r="11" spans="2:8" s="229" customFormat="1" ht="17.5" customHeight="1" x14ac:dyDescent="0.25">
      <c r="B11" s="237" t="s">
        <v>374</v>
      </c>
      <c r="C11" s="13">
        <v>140</v>
      </c>
      <c r="D11" s="13"/>
      <c r="E11" s="13"/>
      <c r="F11" s="13"/>
      <c r="G11" s="546"/>
      <c r="H11" s="13">
        <v>140</v>
      </c>
    </row>
    <row r="12" spans="2:8" s="229" customFormat="1" ht="17.5" customHeight="1" x14ac:dyDescent="0.25">
      <c r="B12" s="237" t="s">
        <v>375</v>
      </c>
      <c r="C12" s="13">
        <v>220</v>
      </c>
      <c r="D12" s="13"/>
      <c r="E12" s="13">
        <v>3</v>
      </c>
      <c r="F12" s="13">
        <v>17</v>
      </c>
      <c r="G12" s="546"/>
      <c r="H12" s="13">
        <v>240</v>
      </c>
    </row>
    <row r="13" spans="2:8" s="229" customFormat="1" ht="17.5" customHeight="1" x14ac:dyDescent="0.25">
      <c r="B13" s="237" t="s">
        <v>376</v>
      </c>
      <c r="C13" s="13">
        <v>705</v>
      </c>
      <c r="D13" s="13">
        <v>1</v>
      </c>
      <c r="E13" s="13">
        <v>19</v>
      </c>
      <c r="F13" s="13">
        <v>68</v>
      </c>
      <c r="G13" s="546"/>
      <c r="H13" s="13">
        <v>793</v>
      </c>
    </row>
    <row r="14" spans="2:8" s="229" customFormat="1" ht="17.5" customHeight="1" x14ac:dyDescent="0.25">
      <c r="B14" s="237" t="s">
        <v>377</v>
      </c>
      <c r="C14" s="13">
        <v>650</v>
      </c>
      <c r="D14" s="13">
        <v>1</v>
      </c>
      <c r="E14" s="13">
        <v>27</v>
      </c>
      <c r="F14" s="13">
        <v>24</v>
      </c>
      <c r="G14" s="546"/>
      <c r="H14" s="13">
        <v>702</v>
      </c>
    </row>
    <row r="15" spans="2:8" s="229" customFormat="1" ht="17.5" customHeight="1" x14ac:dyDescent="0.25">
      <c r="B15" s="237" t="s">
        <v>378</v>
      </c>
      <c r="C15" s="13">
        <v>142</v>
      </c>
      <c r="D15" s="13">
        <v>1</v>
      </c>
      <c r="E15" s="13">
        <v>39</v>
      </c>
      <c r="F15" s="13">
        <v>30</v>
      </c>
      <c r="G15" s="546"/>
      <c r="H15" s="13">
        <v>212</v>
      </c>
    </row>
    <row r="16" spans="2:8" s="229" customFormat="1" ht="17.5" customHeight="1" x14ac:dyDescent="0.25">
      <c r="B16" s="237" t="s">
        <v>379</v>
      </c>
      <c r="C16" s="13">
        <v>139</v>
      </c>
      <c r="D16" s="13"/>
      <c r="E16" s="13"/>
      <c r="F16" s="13"/>
      <c r="G16" s="546"/>
      <c r="H16" s="13">
        <v>139</v>
      </c>
    </row>
    <row r="17" spans="2:8" s="229" customFormat="1" ht="17.5" customHeight="1" x14ac:dyDescent="0.25">
      <c r="B17" s="237" t="s">
        <v>380</v>
      </c>
      <c r="C17" s="13">
        <v>1802</v>
      </c>
      <c r="D17" s="13">
        <v>1</v>
      </c>
      <c r="E17" s="13">
        <v>274</v>
      </c>
      <c r="F17" s="13">
        <v>386</v>
      </c>
      <c r="G17" s="546">
        <v>1</v>
      </c>
      <c r="H17" s="13">
        <v>2464</v>
      </c>
    </row>
    <row r="18" spans="2:8" s="229" customFormat="1" ht="17.5" customHeight="1" x14ac:dyDescent="0.25">
      <c r="B18" s="237" t="s">
        <v>381</v>
      </c>
      <c r="C18" s="13">
        <v>131</v>
      </c>
      <c r="D18" s="13"/>
      <c r="E18" s="13"/>
      <c r="F18" s="13"/>
      <c r="G18" s="546"/>
      <c r="H18" s="13">
        <v>131</v>
      </c>
    </row>
    <row r="19" spans="2:8" s="229" customFormat="1" ht="17.5" customHeight="1" x14ac:dyDescent="0.25">
      <c r="B19" s="237" t="s">
        <v>382</v>
      </c>
      <c r="C19" s="13"/>
      <c r="D19" s="13"/>
      <c r="E19" s="13"/>
      <c r="F19" s="13"/>
      <c r="G19" s="546"/>
      <c r="H19" s="13"/>
    </row>
    <row r="20" spans="2:8" s="229" customFormat="1" ht="17.5" customHeight="1" x14ac:dyDescent="0.25">
      <c r="B20" s="237" t="s">
        <v>383</v>
      </c>
      <c r="C20" s="13">
        <v>1340</v>
      </c>
      <c r="D20" s="13">
        <v>2</v>
      </c>
      <c r="E20" s="13">
        <v>1009</v>
      </c>
      <c r="F20" s="13">
        <v>267</v>
      </c>
      <c r="G20" s="546"/>
      <c r="H20" s="13">
        <v>2618</v>
      </c>
    </row>
    <row r="21" spans="2:8" s="229" customFormat="1" ht="17.5" customHeight="1" x14ac:dyDescent="0.25">
      <c r="B21" s="237" t="s">
        <v>384</v>
      </c>
      <c r="C21" s="13">
        <v>269</v>
      </c>
      <c r="D21" s="13"/>
      <c r="E21" s="13">
        <v>27</v>
      </c>
      <c r="F21" s="13">
        <v>51</v>
      </c>
      <c r="G21" s="546"/>
      <c r="H21" s="13">
        <v>347</v>
      </c>
    </row>
    <row r="22" spans="2:8" s="229" customFormat="1" ht="17.5" customHeight="1" x14ac:dyDescent="0.25">
      <c r="B22" s="237" t="s">
        <v>385</v>
      </c>
      <c r="C22" s="13"/>
      <c r="D22" s="13"/>
      <c r="E22" s="13"/>
      <c r="F22" s="13"/>
      <c r="G22" s="546"/>
      <c r="H22" s="13"/>
    </row>
    <row r="23" spans="2:8" s="229" customFormat="1" ht="17.5" customHeight="1" x14ac:dyDescent="0.25">
      <c r="B23" s="237" t="s">
        <v>386</v>
      </c>
      <c r="C23" s="13">
        <v>157</v>
      </c>
      <c r="D23" s="13"/>
      <c r="E23" s="13">
        <v>7</v>
      </c>
      <c r="F23" s="13"/>
      <c r="G23" s="546"/>
      <c r="H23" s="13">
        <v>164</v>
      </c>
    </row>
    <row r="24" spans="2:8" s="229" customFormat="1" ht="17.5" customHeight="1" x14ac:dyDescent="0.25">
      <c r="B24" s="237" t="s">
        <v>387</v>
      </c>
      <c r="C24" s="13">
        <v>1029</v>
      </c>
      <c r="D24" s="13">
        <v>7</v>
      </c>
      <c r="E24" s="13">
        <v>184</v>
      </c>
      <c r="F24" s="13">
        <v>173</v>
      </c>
      <c r="G24" s="546"/>
      <c r="H24" s="13">
        <v>1393</v>
      </c>
    </row>
    <row r="25" spans="2:8" s="229" customFormat="1" ht="17.5" customHeight="1" x14ac:dyDescent="0.25">
      <c r="B25" s="237" t="s">
        <v>388</v>
      </c>
      <c r="C25" s="13">
        <v>323</v>
      </c>
      <c r="D25" s="13"/>
      <c r="E25" s="13">
        <v>26</v>
      </c>
      <c r="F25" s="13">
        <v>36</v>
      </c>
      <c r="G25" s="546"/>
      <c r="H25" s="13">
        <v>385</v>
      </c>
    </row>
    <row r="26" spans="2:8" s="229" customFormat="1" ht="24.25" customHeight="1" x14ac:dyDescent="0.2">
      <c r="B26" s="333" t="s">
        <v>30</v>
      </c>
      <c r="C26" s="334">
        <v>8735</v>
      </c>
      <c r="D26" s="334">
        <v>13</v>
      </c>
      <c r="E26" s="334">
        <v>1714</v>
      </c>
      <c r="F26" s="334">
        <v>1243</v>
      </c>
      <c r="G26" s="547">
        <v>1</v>
      </c>
      <c r="H26" s="334">
        <v>11706</v>
      </c>
    </row>
    <row r="27" spans="2:8" s="229" customFormat="1" ht="38.25" customHeight="1" x14ac:dyDescent="0.2"/>
  </sheetData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6CCD-A614-4F15-8191-DF717DAF239B}">
  <dimension ref="A1:G27"/>
  <sheetViews>
    <sheetView workbookViewId="0">
      <selection activeCell="C9" sqref="C9"/>
    </sheetView>
  </sheetViews>
  <sheetFormatPr defaultColWidth="8.81640625" defaultRowHeight="12.5" x14ac:dyDescent="0.25"/>
  <cols>
    <col min="1" max="1" width="30.453125" customWidth="1"/>
    <col min="2" max="5" width="12" customWidth="1"/>
  </cols>
  <sheetData>
    <row r="1" spans="1:7" s="2" customFormat="1" ht="13" x14ac:dyDescent="0.3">
      <c r="A1" s="1" t="s">
        <v>420</v>
      </c>
      <c r="G1" s="88"/>
    </row>
    <row r="2" spans="1:7" s="2" customFormat="1" ht="13" x14ac:dyDescent="0.3">
      <c r="A2" s="1"/>
      <c r="G2" s="88"/>
    </row>
    <row r="3" spans="1:7" s="2" customFormat="1" ht="13" x14ac:dyDescent="0.3">
      <c r="A3" s="1"/>
      <c r="G3" s="88"/>
    </row>
    <row r="4" spans="1:7" s="2" customFormat="1" ht="13" thickBot="1" x14ac:dyDescent="0.3">
      <c r="A4"/>
      <c r="B4"/>
      <c r="G4" s="88"/>
    </row>
    <row r="5" spans="1:7" s="2" customFormat="1" ht="58" thickBot="1" x14ac:dyDescent="0.3">
      <c r="A5" s="335" t="s">
        <v>0</v>
      </c>
      <c r="B5" s="336" t="s">
        <v>63</v>
      </c>
      <c r="C5" s="336" t="s">
        <v>94</v>
      </c>
      <c r="D5" s="336" t="s">
        <v>95</v>
      </c>
      <c r="E5" s="336" t="s">
        <v>66</v>
      </c>
      <c r="F5" s="336" t="s">
        <v>30</v>
      </c>
      <c r="G5" s="337" t="s">
        <v>99</v>
      </c>
    </row>
    <row r="6" spans="1:7" s="2" customFormat="1" ht="18.75" customHeight="1" x14ac:dyDescent="0.25">
      <c r="A6" s="89" t="s">
        <v>10</v>
      </c>
      <c r="B6" s="90">
        <v>932</v>
      </c>
      <c r="C6" s="90">
        <v>3898</v>
      </c>
      <c r="D6" s="90">
        <v>596</v>
      </c>
      <c r="E6" s="91">
        <v>407</v>
      </c>
      <c r="F6" s="92">
        <v>5833</v>
      </c>
      <c r="G6" s="91">
        <v>332</v>
      </c>
    </row>
    <row r="7" spans="1:7" s="2" customFormat="1" ht="18.75" customHeight="1" x14ac:dyDescent="0.25">
      <c r="A7" s="89" t="s">
        <v>11</v>
      </c>
      <c r="B7" s="90"/>
      <c r="C7" s="90"/>
      <c r="D7" s="90"/>
      <c r="E7" s="91">
        <v>4</v>
      </c>
      <c r="F7" s="92">
        <v>4</v>
      </c>
      <c r="G7" s="91">
        <v>4</v>
      </c>
    </row>
    <row r="8" spans="1:7" s="2" customFormat="1" ht="18.75" customHeight="1" x14ac:dyDescent="0.25">
      <c r="A8" s="89" t="s">
        <v>12</v>
      </c>
      <c r="B8" s="90">
        <v>6</v>
      </c>
      <c r="C8" s="90">
        <v>32</v>
      </c>
      <c r="D8" s="90">
        <v>1</v>
      </c>
      <c r="E8" s="91">
        <v>2</v>
      </c>
      <c r="F8" s="92">
        <v>41</v>
      </c>
      <c r="G8" s="91">
        <v>1</v>
      </c>
    </row>
    <row r="9" spans="1:7" s="2" customFormat="1" ht="18.75" customHeight="1" x14ac:dyDescent="0.25">
      <c r="A9" s="89" t="s">
        <v>13</v>
      </c>
      <c r="B9" s="90">
        <v>11</v>
      </c>
      <c r="C9" s="90">
        <v>20</v>
      </c>
      <c r="D9" s="90">
        <v>3</v>
      </c>
      <c r="E9" s="91">
        <v>1</v>
      </c>
      <c r="F9" s="92">
        <v>35</v>
      </c>
      <c r="G9" s="91" t="s">
        <v>100</v>
      </c>
    </row>
    <row r="10" spans="1:7" s="2" customFormat="1" ht="18.75" customHeight="1" x14ac:dyDescent="0.25">
      <c r="A10" s="89" t="s">
        <v>14</v>
      </c>
      <c r="B10" s="90">
        <v>117</v>
      </c>
      <c r="C10" s="90">
        <v>384</v>
      </c>
      <c r="D10" s="90">
        <v>49</v>
      </c>
      <c r="E10" s="91">
        <v>13</v>
      </c>
      <c r="F10" s="92">
        <v>563</v>
      </c>
      <c r="G10" s="91">
        <v>11</v>
      </c>
    </row>
    <row r="11" spans="1:7" s="2" customFormat="1" ht="18.75" customHeight="1" x14ac:dyDescent="0.25">
      <c r="A11" s="89" t="s">
        <v>15</v>
      </c>
      <c r="B11" s="90">
        <v>9</v>
      </c>
      <c r="C11" s="90">
        <v>12</v>
      </c>
      <c r="D11" s="90">
        <v>1</v>
      </c>
      <c r="E11" s="91"/>
      <c r="F11" s="92">
        <v>22</v>
      </c>
      <c r="G11" s="91"/>
    </row>
    <row r="12" spans="1:7" s="2" customFormat="1" ht="18.75" customHeight="1" x14ac:dyDescent="0.25">
      <c r="A12" s="89" t="s">
        <v>16</v>
      </c>
      <c r="B12" s="90">
        <v>2</v>
      </c>
      <c r="C12" s="90">
        <v>12</v>
      </c>
      <c r="D12" s="90"/>
      <c r="E12" s="91">
        <v>1</v>
      </c>
      <c r="F12" s="92">
        <v>15</v>
      </c>
      <c r="G12" s="91"/>
    </row>
    <row r="13" spans="1:7" s="2" customFormat="1" ht="18.75" customHeight="1" x14ac:dyDescent="0.25">
      <c r="A13" s="89" t="s">
        <v>17</v>
      </c>
      <c r="B13" s="90">
        <v>16</v>
      </c>
      <c r="C13" s="90">
        <v>28</v>
      </c>
      <c r="D13" s="90">
        <v>2</v>
      </c>
      <c r="E13" s="91"/>
      <c r="F13" s="92">
        <v>46</v>
      </c>
      <c r="G13" s="91" t="s">
        <v>100</v>
      </c>
    </row>
    <row r="14" spans="1:7" s="2" customFormat="1" ht="18.75" customHeight="1" x14ac:dyDescent="0.25">
      <c r="A14" s="89" t="s">
        <v>38</v>
      </c>
      <c r="B14" s="90">
        <v>2</v>
      </c>
      <c r="C14" s="90">
        <v>7</v>
      </c>
      <c r="D14" s="90">
        <v>1</v>
      </c>
      <c r="E14" s="91">
        <v>3</v>
      </c>
      <c r="F14" s="92">
        <v>13</v>
      </c>
      <c r="G14" s="91">
        <v>2</v>
      </c>
    </row>
    <row r="15" spans="1:7" s="2" customFormat="1" ht="18.75" customHeight="1" x14ac:dyDescent="0.25">
      <c r="A15" s="89" t="s">
        <v>19</v>
      </c>
      <c r="B15" s="90">
        <v>14</v>
      </c>
      <c r="C15" s="90">
        <v>1299</v>
      </c>
      <c r="D15" s="90">
        <v>8</v>
      </c>
      <c r="E15" s="91">
        <v>8</v>
      </c>
      <c r="F15" s="92">
        <v>1329</v>
      </c>
      <c r="G15" s="91">
        <v>2</v>
      </c>
    </row>
    <row r="16" spans="1:7" s="2" customFormat="1" ht="18.75" customHeight="1" x14ac:dyDescent="0.25">
      <c r="A16" s="89" t="s">
        <v>20</v>
      </c>
      <c r="B16" s="90">
        <v>69</v>
      </c>
      <c r="C16" s="90">
        <v>645</v>
      </c>
      <c r="D16" s="90">
        <v>34</v>
      </c>
      <c r="E16" s="91">
        <v>19</v>
      </c>
      <c r="F16" s="92">
        <v>767</v>
      </c>
      <c r="G16" s="91">
        <v>5</v>
      </c>
    </row>
    <row r="17" spans="1:7" s="2" customFormat="1" ht="18.75" customHeight="1" x14ac:dyDescent="0.25">
      <c r="A17" s="89" t="s">
        <v>21</v>
      </c>
      <c r="B17" s="90">
        <v>4</v>
      </c>
      <c r="C17" s="90">
        <v>5</v>
      </c>
      <c r="D17" s="90">
        <v>2</v>
      </c>
      <c r="E17" s="91">
        <v>1</v>
      </c>
      <c r="F17" s="92">
        <v>12</v>
      </c>
      <c r="G17" s="91">
        <v>1</v>
      </c>
    </row>
    <row r="18" spans="1:7" s="2" customFormat="1" ht="18.75" customHeight="1" x14ac:dyDescent="0.25">
      <c r="A18" s="89" t="s">
        <v>22</v>
      </c>
      <c r="B18" s="90">
        <v>7</v>
      </c>
      <c r="C18" s="90">
        <v>48</v>
      </c>
      <c r="D18" s="90"/>
      <c r="E18" s="91"/>
      <c r="F18" s="92">
        <v>55</v>
      </c>
      <c r="G18" s="91"/>
    </row>
    <row r="19" spans="1:7" s="2" customFormat="1" ht="18.75" customHeight="1" x14ac:dyDescent="0.25">
      <c r="A19" s="89" t="s">
        <v>23</v>
      </c>
      <c r="B19" s="90">
        <v>1</v>
      </c>
      <c r="C19" s="90"/>
      <c r="D19" s="90"/>
      <c r="E19" s="91"/>
      <c r="F19" s="92">
        <v>1</v>
      </c>
      <c r="G19" s="91"/>
    </row>
    <row r="20" spans="1:7" s="2" customFormat="1" ht="18.75" customHeight="1" x14ac:dyDescent="0.25">
      <c r="A20" s="89" t="s">
        <v>24</v>
      </c>
      <c r="B20" s="90"/>
      <c r="C20" s="90">
        <v>11</v>
      </c>
      <c r="D20" s="90">
        <v>1</v>
      </c>
      <c r="E20" s="91"/>
      <c r="F20" s="92">
        <v>12</v>
      </c>
      <c r="G20" s="91"/>
    </row>
    <row r="21" spans="1:7" s="2" customFormat="1" ht="18.75" customHeight="1" x14ac:dyDescent="0.25">
      <c r="A21" s="89" t="s">
        <v>25</v>
      </c>
      <c r="B21" s="90">
        <v>86</v>
      </c>
      <c r="C21" s="90">
        <v>1574</v>
      </c>
      <c r="D21" s="90">
        <v>18</v>
      </c>
      <c r="E21" s="91">
        <v>2</v>
      </c>
      <c r="F21" s="92">
        <v>1680</v>
      </c>
      <c r="G21" s="91">
        <v>1</v>
      </c>
    </row>
    <row r="22" spans="1:7" s="2" customFormat="1" ht="18.75" customHeight="1" x14ac:dyDescent="0.25">
      <c r="A22" s="89" t="s">
        <v>26</v>
      </c>
      <c r="B22" s="90">
        <v>6</v>
      </c>
      <c r="C22" s="90">
        <v>27</v>
      </c>
      <c r="D22" s="90">
        <v>1</v>
      </c>
      <c r="E22" s="91"/>
      <c r="F22" s="92">
        <v>34</v>
      </c>
      <c r="G22" s="91" t="s">
        <v>100</v>
      </c>
    </row>
    <row r="23" spans="1:7" s="2" customFormat="1" ht="18.75" customHeight="1" x14ac:dyDescent="0.25">
      <c r="A23" s="89" t="s">
        <v>27</v>
      </c>
      <c r="B23" s="90">
        <v>147</v>
      </c>
      <c r="C23" s="90">
        <v>976</v>
      </c>
      <c r="D23" s="90">
        <v>50</v>
      </c>
      <c r="E23" s="91">
        <v>26</v>
      </c>
      <c r="F23" s="92">
        <v>1199</v>
      </c>
      <c r="G23" s="91">
        <v>17</v>
      </c>
    </row>
    <row r="24" spans="1:7" s="2" customFormat="1" ht="18.75" customHeight="1" x14ac:dyDescent="0.25">
      <c r="A24" s="89" t="s">
        <v>28</v>
      </c>
      <c r="B24" s="90"/>
      <c r="C24" s="90">
        <v>44</v>
      </c>
      <c r="D24" s="90"/>
      <c r="E24" s="91"/>
      <c r="F24" s="92">
        <v>44</v>
      </c>
      <c r="G24" s="91"/>
    </row>
    <row r="25" spans="1:7" s="2" customFormat="1" ht="18.75" customHeight="1" thickBot="1" x14ac:dyDescent="0.3">
      <c r="A25" s="89" t="s">
        <v>29</v>
      </c>
      <c r="B25" s="90"/>
      <c r="C25" s="90">
        <v>1</v>
      </c>
      <c r="D25" s="90"/>
      <c r="E25" s="91"/>
      <c r="F25" s="92">
        <v>1</v>
      </c>
      <c r="G25" s="91" t="s">
        <v>100</v>
      </c>
    </row>
    <row r="26" spans="1:7" s="2" customFormat="1" ht="18.75" customHeight="1" thickBot="1" x14ac:dyDescent="0.3">
      <c r="A26" s="338" t="s">
        <v>30</v>
      </c>
      <c r="B26" s="339">
        <v>1429</v>
      </c>
      <c r="C26" s="339">
        <v>9023</v>
      </c>
      <c r="D26" s="339">
        <v>767</v>
      </c>
      <c r="E26" s="340">
        <v>487</v>
      </c>
      <c r="F26" s="339">
        <v>11706</v>
      </c>
      <c r="G26" s="340">
        <v>376</v>
      </c>
    </row>
    <row r="27" spans="1:7" x14ac:dyDescent="0.25">
      <c r="A27" s="6" t="s">
        <v>98</v>
      </c>
      <c r="B27" s="2"/>
      <c r="C27" s="2"/>
      <c r="D27" s="2"/>
      <c r="E27" s="2"/>
      <c r="F27" s="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&amp;RFonte: Tab. 1B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B8E3-1B3A-429D-84E6-06873920BA07}">
  <dimension ref="A1:J32"/>
  <sheetViews>
    <sheetView workbookViewId="0">
      <selection activeCell="F9" sqref="F9"/>
    </sheetView>
  </sheetViews>
  <sheetFormatPr defaultColWidth="9.1796875" defaultRowHeight="12.5" x14ac:dyDescent="0.25"/>
  <cols>
    <col min="1" max="1" width="3" style="342" customWidth="1"/>
    <col min="2" max="2" width="29.36328125" style="342" customWidth="1"/>
    <col min="3" max="3" width="14.453125" style="342" customWidth="1"/>
    <col min="4" max="4" width="10.453125" style="342" bestFit="1" customWidth="1"/>
    <col min="5" max="5" width="11.1796875" style="342" customWidth="1"/>
    <col min="6" max="16384" width="9.1796875" style="342"/>
  </cols>
  <sheetData>
    <row r="1" spans="1:10" s="221" customFormat="1" ht="18" customHeight="1" x14ac:dyDescent="0.3">
      <c r="A1" s="341" t="s">
        <v>421</v>
      </c>
    </row>
    <row r="2" spans="1:10" s="221" customFormat="1" ht="18" customHeight="1" x14ac:dyDescent="0.3">
      <c r="A2" s="341"/>
    </row>
    <row r="3" spans="1:10" s="221" customFormat="1" ht="18" customHeight="1" x14ac:dyDescent="0.3">
      <c r="A3" s="341"/>
    </row>
    <row r="4" spans="1:10" s="221" customFormat="1" ht="12.75" customHeight="1" x14ac:dyDescent="0.25"/>
    <row r="5" spans="1:10" ht="13" thickBot="1" x14ac:dyDescent="0.3"/>
    <row r="6" spans="1:10" ht="13" thickBot="1" x14ac:dyDescent="0.3">
      <c r="B6" s="663" t="s">
        <v>0</v>
      </c>
      <c r="C6" s="665" t="s">
        <v>101</v>
      </c>
      <c r="D6" s="667" t="s">
        <v>102</v>
      </c>
      <c r="E6" s="668"/>
      <c r="F6" s="669"/>
      <c r="G6" s="665" t="s">
        <v>103</v>
      </c>
      <c r="H6" s="667" t="s">
        <v>400</v>
      </c>
      <c r="I6" s="668"/>
      <c r="J6" s="669"/>
    </row>
    <row r="7" spans="1:10" s="343" customFormat="1" ht="23" x14ac:dyDescent="0.25">
      <c r="B7" s="664"/>
      <c r="C7" s="666"/>
      <c r="D7" s="491" t="s">
        <v>104</v>
      </c>
      <c r="E7" s="491" t="s">
        <v>105</v>
      </c>
      <c r="F7" s="492" t="s">
        <v>9</v>
      </c>
      <c r="G7" s="666"/>
      <c r="H7" s="493" t="s">
        <v>8</v>
      </c>
      <c r="I7" s="494" t="s">
        <v>7</v>
      </c>
      <c r="J7" s="495" t="s">
        <v>9</v>
      </c>
    </row>
    <row r="8" spans="1:10" x14ac:dyDescent="0.25">
      <c r="B8" s="344" t="s">
        <v>10</v>
      </c>
      <c r="C8" s="345">
        <v>5928</v>
      </c>
      <c r="D8" s="346">
        <v>41</v>
      </c>
      <c r="E8" s="347">
        <v>931</v>
      </c>
      <c r="F8" s="348">
        <v>972</v>
      </c>
      <c r="G8" s="345">
        <v>3645</v>
      </c>
      <c r="H8" s="346">
        <v>4798</v>
      </c>
      <c r="I8" s="347">
        <v>5747</v>
      </c>
      <c r="J8" s="348">
        <v>10545</v>
      </c>
    </row>
    <row r="9" spans="1:10" x14ac:dyDescent="0.25">
      <c r="B9" s="344" t="s">
        <v>11</v>
      </c>
      <c r="C9" s="345">
        <v>428</v>
      </c>
      <c r="D9" s="346">
        <v>2</v>
      </c>
      <c r="E9" s="347">
        <v>57</v>
      </c>
      <c r="F9" s="348">
        <v>59</v>
      </c>
      <c r="G9" s="345">
        <v>100</v>
      </c>
      <c r="H9" s="346">
        <v>126</v>
      </c>
      <c r="I9" s="347">
        <v>461</v>
      </c>
      <c r="J9" s="348">
        <v>587</v>
      </c>
    </row>
    <row r="10" spans="1:10" x14ac:dyDescent="0.25">
      <c r="B10" s="344" t="s">
        <v>12</v>
      </c>
      <c r="C10" s="345">
        <v>1</v>
      </c>
      <c r="D10" s="346">
        <v>0</v>
      </c>
      <c r="E10" s="347">
        <v>0</v>
      </c>
      <c r="F10" s="348">
        <v>0</v>
      </c>
      <c r="G10" s="345">
        <v>2</v>
      </c>
      <c r="H10" s="346">
        <v>0</v>
      </c>
      <c r="I10" s="347">
        <v>3</v>
      </c>
      <c r="J10" s="348">
        <v>3</v>
      </c>
    </row>
    <row r="11" spans="1:10" x14ac:dyDescent="0.25">
      <c r="B11" s="344" t="s">
        <v>13</v>
      </c>
      <c r="C11" s="345">
        <v>132</v>
      </c>
      <c r="D11" s="346">
        <v>4</v>
      </c>
      <c r="E11" s="347">
        <v>42</v>
      </c>
      <c r="F11" s="348">
        <v>46</v>
      </c>
      <c r="G11" s="345">
        <v>89</v>
      </c>
      <c r="H11" s="346">
        <v>203</v>
      </c>
      <c r="I11" s="347">
        <v>64</v>
      </c>
      <c r="J11" s="348">
        <v>267</v>
      </c>
    </row>
    <row r="12" spans="1:10" x14ac:dyDescent="0.25">
      <c r="B12" s="344" t="s">
        <v>14</v>
      </c>
      <c r="C12" s="345">
        <v>199</v>
      </c>
      <c r="D12" s="346">
        <v>4</v>
      </c>
      <c r="E12" s="347">
        <v>38</v>
      </c>
      <c r="F12" s="348">
        <v>42</v>
      </c>
      <c r="G12" s="345">
        <v>75</v>
      </c>
      <c r="H12" s="346">
        <v>252</v>
      </c>
      <c r="I12" s="347">
        <v>64</v>
      </c>
      <c r="J12" s="348">
        <v>316</v>
      </c>
    </row>
    <row r="13" spans="1:10" x14ac:dyDescent="0.25">
      <c r="B13" s="344" t="s">
        <v>15</v>
      </c>
      <c r="C13" s="345">
        <v>16</v>
      </c>
      <c r="D13" s="346">
        <v>0</v>
      </c>
      <c r="E13" s="347">
        <v>2</v>
      </c>
      <c r="F13" s="348">
        <v>2</v>
      </c>
      <c r="G13" s="345">
        <v>1</v>
      </c>
      <c r="H13" s="346">
        <v>9</v>
      </c>
      <c r="I13" s="347">
        <v>10</v>
      </c>
      <c r="J13" s="348">
        <v>19</v>
      </c>
    </row>
    <row r="14" spans="1:10" x14ac:dyDescent="0.25">
      <c r="B14" s="344" t="s">
        <v>16</v>
      </c>
      <c r="C14" s="345">
        <v>16</v>
      </c>
      <c r="D14" s="346">
        <v>1</v>
      </c>
      <c r="E14" s="347">
        <v>12</v>
      </c>
      <c r="F14" s="348">
        <v>13</v>
      </c>
      <c r="G14" s="345">
        <v>9</v>
      </c>
      <c r="H14" s="346">
        <v>19</v>
      </c>
      <c r="I14" s="347">
        <v>19</v>
      </c>
      <c r="J14" s="348">
        <v>38</v>
      </c>
    </row>
    <row r="15" spans="1:10" x14ac:dyDescent="0.25">
      <c r="B15" s="344" t="s">
        <v>17</v>
      </c>
      <c r="C15" s="345">
        <v>375</v>
      </c>
      <c r="D15" s="346">
        <v>2</v>
      </c>
      <c r="E15" s="347">
        <v>52</v>
      </c>
      <c r="F15" s="348">
        <v>54</v>
      </c>
      <c r="G15" s="345">
        <v>42</v>
      </c>
      <c r="H15" s="346">
        <v>333</v>
      </c>
      <c r="I15" s="347">
        <v>138</v>
      </c>
      <c r="J15" s="348">
        <v>471</v>
      </c>
    </row>
    <row r="16" spans="1:10" x14ac:dyDescent="0.25">
      <c r="B16" s="344" t="s">
        <v>18</v>
      </c>
      <c r="C16" s="345">
        <v>34</v>
      </c>
      <c r="D16" s="346">
        <v>0</v>
      </c>
      <c r="E16" s="548">
        <v>4</v>
      </c>
      <c r="F16" s="348">
        <v>4</v>
      </c>
      <c r="G16" s="345">
        <v>27</v>
      </c>
      <c r="H16" s="346">
        <v>45</v>
      </c>
      <c r="I16" s="548">
        <v>20</v>
      </c>
      <c r="J16" s="348">
        <v>65</v>
      </c>
    </row>
    <row r="17" spans="2:10" x14ac:dyDescent="0.25">
      <c r="B17" s="344" t="s">
        <v>19</v>
      </c>
      <c r="C17" s="345">
        <v>8901</v>
      </c>
      <c r="D17" s="346">
        <v>137</v>
      </c>
      <c r="E17" s="347">
        <v>3695</v>
      </c>
      <c r="F17" s="348">
        <v>3832</v>
      </c>
      <c r="G17" s="345">
        <v>5135</v>
      </c>
      <c r="H17" s="346">
        <v>13333</v>
      </c>
      <c r="I17" s="347">
        <v>4535</v>
      </c>
      <c r="J17" s="348">
        <v>17868</v>
      </c>
    </row>
    <row r="18" spans="2:10" x14ac:dyDescent="0.25">
      <c r="B18" s="344" t="s">
        <v>20</v>
      </c>
      <c r="C18" s="345">
        <v>1526</v>
      </c>
      <c r="D18" s="346">
        <v>27</v>
      </c>
      <c r="E18" s="347">
        <v>486</v>
      </c>
      <c r="F18" s="348">
        <v>513</v>
      </c>
      <c r="G18" s="345">
        <v>881</v>
      </c>
      <c r="H18" s="346">
        <v>1755</v>
      </c>
      <c r="I18" s="347">
        <v>1165</v>
      </c>
      <c r="J18" s="348">
        <v>2920</v>
      </c>
    </row>
    <row r="19" spans="2:10" x14ac:dyDescent="0.25">
      <c r="B19" s="344" t="s">
        <v>21</v>
      </c>
      <c r="C19" s="345">
        <v>602</v>
      </c>
      <c r="D19" s="346">
        <v>8</v>
      </c>
      <c r="E19" s="347">
        <v>146</v>
      </c>
      <c r="F19" s="348">
        <v>154</v>
      </c>
      <c r="G19" s="345">
        <v>259</v>
      </c>
      <c r="H19" s="346">
        <v>508</v>
      </c>
      <c r="I19" s="347">
        <v>507</v>
      </c>
      <c r="J19" s="348">
        <v>1015</v>
      </c>
    </row>
    <row r="20" spans="2:10" x14ac:dyDescent="0.25">
      <c r="B20" s="344" t="s">
        <v>22</v>
      </c>
      <c r="C20" s="345">
        <v>955</v>
      </c>
      <c r="D20" s="346">
        <v>33</v>
      </c>
      <c r="E20" s="347">
        <v>248</v>
      </c>
      <c r="F20" s="348">
        <v>281</v>
      </c>
      <c r="G20" s="345">
        <v>302</v>
      </c>
      <c r="H20" s="346">
        <v>1230</v>
      </c>
      <c r="I20" s="347">
        <v>308</v>
      </c>
      <c r="J20" s="348">
        <v>1538</v>
      </c>
    </row>
    <row r="21" spans="2:10" x14ac:dyDescent="0.25">
      <c r="B21" s="344" t="s">
        <v>23</v>
      </c>
      <c r="C21" s="345">
        <v>11</v>
      </c>
      <c r="D21" s="346">
        <v>2</v>
      </c>
      <c r="E21" s="347">
        <v>2</v>
      </c>
      <c r="F21" s="348">
        <v>4</v>
      </c>
      <c r="G21" s="345">
        <v>19</v>
      </c>
      <c r="H21" s="346">
        <v>2</v>
      </c>
      <c r="I21" s="347">
        <v>32</v>
      </c>
      <c r="J21" s="348">
        <v>34</v>
      </c>
    </row>
    <row r="22" spans="2:10" x14ac:dyDescent="0.25">
      <c r="B22" s="344" t="s">
        <v>24</v>
      </c>
      <c r="C22" s="345">
        <v>85</v>
      </c>
      <c r="D22" s="346">
        <v>6</v>
      </c>
      <c r="E22" s="347">
        <v>30</v>
      </c>
      <c r="F22" s="348">
        <v>36</v>
      </c>
      <c r="G22" s="345">
        <v>32</v>
      </c>
      <c r="H22" s="346">
        <v>31</v>
      </c>
      <c r="I22" s="347">
        <v>122</v>
      </c>
      <c r="J22" s="348">
        <v>153</v>
      </c>
    </row>
    <row r="23" spans="2:10" x14ac:dyDescent="0.25">
      <c r="B23" s="344" t="s">
        <v>25</v>
      </c>
      <c r="C23" s="345">
        <v>6143</v>
      </c>
      <c r="D23" s="346">
        <v>168</v>
      </c>
      <c r="E23" s="347">
        <v>2320</v>
      </c>
      <c r="F23" s="348">
        <v>2488</v>
      </c>
      <c r="G23" s="345">
        <v>1917</v>
      </c>
      <c r="H23" s="346">
        <v>6181</v>
      </c>
      <c r="I23" s="347">
        <v>4367</v>
      </c>
      <c r="J23" s="348">
        <v>10548</v>
      </c>
    </row>
    <row r="24" spans="2:10" x14ac:dyDescent="0.25">
      <c r="B24" s="344" t="s">
        <v>26</v>
      </c>
      <c r="C24" s="345">
        <v>73</v>
      </c>
      <c r="D24" s="346">
        <v>3</v>
      </c>
      <c r="E24" s="347">
        <v>8</v>
      </c>
      <c r="F24" s="348">
        <v>11</v>
      </c>
      <c r="G24" s="345">
        <v>17</v>
      </c>
      <c r="H24" s="346">
        <v>45</v>
      </c>
      <c r="I24" s="347">
        <v>56</v>
      </c>
      <c r="J24" s="348">
        <v>101</v>
      </c>
    </row>
    <row r="25" spans="2:10" x14ac:dyDescent="0.25">
      <c r="B25" s="344" t="s">
        <v>27</v>
      </c>
      <c r="C25" s="345">
        <v>3792</v>
      </c>
      <c r="D25" s="346">
        <v>93</v>
      </c>
      <c r="E25" s="347">
        <v>463</v>
      </c>
      <c r="F25" s="348">
        <v>556</v>
      </c>
      <c r="G25" s="345">
        <v>1172</v>
      </c>
      <c r="H25" s="346">
        <v>3917</v>
      </c>
      <c r="I25" s="347">
        <v>1603</v>
      </c>
      <c r="J25" s="348">
        <v>5520</v>
      </c>
    </row>
    <row r="26" spans="2:10" x14ac:dyDescent="0.25">
      <c r="B26" s="344" t="s">
        <v>28</v>
      </c>
      <c r="C26" s="345">
        <v>128</v>
      </c>
      <c r="D26" s="346">
        <v>10</v>
      </c>
      <c r="E26" s="347">
        <v>42</v>
      </c>
      <c r="F26" s="348">
        <v>52</v>
      </c>
      <c r="G26" s="345">
        <v>53</v>
      </c>
      <c r="H26" s="346">
        <v>122</v>
      </c>
      <c r="I26" s="347">
        <v>111</v>
      </c>
      <c r="J26" s="348">
        <v>233</v>
      </c>
    </row>
    <row r="27" spans="2:10" x14ac:dyDescent="0.25">
      <c r="B27" s="344" t="s">
        <v>29</v>
      </c>
      <c r="C27" s="345">
        <v>45</v>
      </c>
      <c r="D27" s="346">
        <v>1</v>
      </c>
      <c r="E27" s="347">
        <v>2</v>
      </c>
      <c r="F27" s="348">
        <v>3</v>
      </c>
      <c r="G27" s="345">
        <v>158</v>
      </c>
      <c r="H27" s="346">
        <v>56</v>
      </c>
      <c r="I27" s="347">
        <v>150</v>
      </c>
      <c r="J27" s="348">
        <v>206</v>
      </c>
    </row>
    <row r="28" spans="2:10" ht="13" thickBot="1" x14ac:dyDescent="0.3">
      <c r="B28" s="344" t="s">
        <v>402</v>
      </c>
      <c r="C28" s="345">
        <v>7</v>
      </c>
      <c r="D28" s="346">
        <v>1</v>
      </c>
      <c r="E28" s="347">
        <v>0</v>
      </c>
      <c r="F28" s="348">
        <v>1</v>
      </c>
      <c r="G28" s="345">
        <v>79</v>
      </c>
      <c r="H28" s="346">
        <v>65</v>
      </c>
      <c r="I28" s="347">
        <v>22</v>
      </c>
      <c r="J28" s="348">
        <v>87</v>
      </c>
    </row>
    <row r="29" spans="2:10" ht="13" thickBot="1" x14ac:dyDescent="0.3">
      <c r="B29" s="357" t="s">
        <v>30</v>
      </c>
      <c r="C29" s="358">
        <v>29397</v>
      </c>
      <c r="D29" s="359">
        <v>543</v>
      </c>
      <c r="E29" s="359">
        <v>8580</v>
      </c>
      <c r="F29" s="360">
        <v>9123</v>
      </c>
      <c r="G29" s="358">
        <v>14014</v>
      </c>
      <c r="H29" s="359">
        <v>33030</v>
      </c>
      <c r="I29" s="361">
        <v>19504</v>
      </c>
      <c r="J29" s="360">
        <v>52534</v>
      </c>
    </row>
    <row r="30" spans="2:10" x14ac:dyDescent="0.25">
      <c r="B30" s="349" t="s">
        <v>106</v>
      </c>
    </row>
    <row r="31" spans="2:10" x14ac:dyDescent="0.25">
      <c r="B31" s="256" t="s">
        <v>32</v>
      </c>
    </row>
    <row r="32" spans="2:10" x14ac:dyDescent="0.25">
      <c r="B32" s="350"/>
    </row>
  </sheetData>
  <mergeCells count="5">
    <mergeCell ref="B6:B7"/>
    <mergeCell ref="C6:C7"/>
    <mergeCell ref="D6:F6"/>
    <mergeCell ref="G6:G7"/>
    <mergeCell ref="H6:J6"/>
  </mergeCells>
  <pageMargins left="0.7" right="0.7" top="0.75" bottom="0.75" header="0.3" footer="0.3"/>
  <pageSetup paperSize="9" orientation="landscape" r:id="rId1"/>
  <headerFooter alignWithMargins="0">
    <oddFooter>&amp;RFonte: Tab.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E30F-A234-445C-985C-ABE5C5E5F224}">
  <dimension ref="A1:L28"/>
  <sheetViews>
    <sheetView workbookViewId="0"/>
  </sheetViews>
  <sheetFormatPr defaultColWidth="8.81640625" defaultRowHeight="12.5" x14ac:dyDescent="0.25"/>
  <cols>
    <col min="1" max="1" width="30.453125" bestFit="1" customWidth="1"/>
    <col min="2" max="5" width="8.453125" customWidth="1"/>
    <col min="6" max="6" width="11" bestFit="1" customWidth="1"/>
    <col min="7" max="7" width="4.6328125" customWidth="1"/>
  </cols>
  <sheetData>
    <row r="1" spans="1:12" s="2" customFormat="1" ht="18.75" customHeight="1" x14ac:dyDescent="0.3">
      <c r="A1" s="255" t="s">
        <v>404</v>
      </c>
    </row>
    <row r="2" spans="1:12" s="2" customFormat="1" ht="24" customHeight="1" thickBot="1" x14ac:dyDescent="0.35">
      <c r="A2" s="255"/>
    </row>
    <row r="3" spans="1:12" s="2" customFormat="1" ht="15.75" customHeight="1" x14ac:dyDescent="0.35">
      <c r="A3" s="577" t="s">
        <v>0</v>
      </c>
      <c r="B3" s="579" t="s">
        <v>33</v>
      </c>
      <c r="C3" s="580"/>
      <c r="D3" s="580"/>
      <c r="E3" s="580"/>
      <c r="F3" s="581"/>
      <c r="H3" s="579" t="s">
        <v>33</v>
      </c>
      <c r="I3" s="580"/>
      <c r="J3" s="580"/>
      <c r="K3" s="580"/>
      <c r="L3" s="581"/>
    </row>
    <row r="4" spans="1:12" s="2" customFormat="1" ht="18" customHeight="1" thickBot="1" x14ac:dyDescent="0.3">
      <c r="A4" s="578"/>
      <c r="B4" s="257" t="s">
        <v>34</v>
      </c>
      <c r="C4" s="257" t="s">
        <v>35</v>
      </c>
      <c r="D4" s="257" t="s">
        <v>36</v>
      </c>
      <c r="E4" s="257" t="s">
        <v>37</v>
      </c>
      <c r="F4" s="258" t="s">
        <v>30</v>
      </c>
      <c r="H4" s="257" t="s">
        <v>34</v>
      </c>
      <c r="I4" s="257" t="s">
        <v>35</v>
      </c>
      <c r="J4" s="257" t="s">
        <v>36</v>
      </c>
      <c r="K4" s="257" t="s">
        <v>37</v>
      </c>
      <c r="L4" s="258" t="s">
        <v>30</v>
      </c>
    </row>
    <row r="5" spans="1:12" s="2" customFormat="1" ht="18" customHeight="1" x14ac:dyDescent="0.25">
      <c r="A5" s="7" t="s">
        <v>10</v>
      </c>
      <c r="B5" s="8">
        <v>48572</v>
      </c>
      <c r="C5" s="8">
        <v>22625</v>
      </c>
      <c r="D5" s="8">
        <v>23669</v>
      </c>
      <c r="E5" s="8">
        <v>12791</v>
      </c>
      <c r="F5" s="9">
        <v>107657</v>
      </c>
      <c r="H5" s="10">
        <v>45.11736347845472</v>
      </c>
      <c r="I5" s="10">
        <v>21.015818757721281</v>
      </c>
      <c r="J5" s="10">
        <v>21.985565267469834</v>
      </c>
      <c r="K5" s="10">
        <v>11.881252496354163</v>
      </c>
      <c r="L5" s="11">
        <v>100</v>
      </c>
    </row>
    <row r="6" spans="1:12" s="2" customFormat="1" ht="18" customHeight="1" x14ac:dyDescent="0.25">
      <c r="A6" s="12" t="s">
        <v>11</v>
      </c>
      <c r="B6" s="13">
        <v>1954</v>
      </c>
      <c r="C6" s="13">
        <v>635</v>
      </c>
      <c r="D6" s="13">
        <v>1276</v>
      </c>
      <c r="E6" s="13">
        <v>612</v>
      </c>
      <c r="F6" s="14">
        <v>4477</v>
      </c>
      <c r="H6" s="15">
        <v>43.645298190752733</v>
      </c>
      <c r="I6" s="15">
        <v>14.183605092696002</v>
      </c>
      <c r="J6" s="15">
        <v>28.501228501228503</v>
      </c>
      <c r="K6" s="15">
        <v>13.669868215322762</v>
      </c>
      <c r="L6" s="16">
        <v>100</v>
      </c>
    </row>
    <row r="7" spans="1:12" s="2" customFormat="1" ht="18" customHeight="1" x14ac:dyDescent="0.25">
      <c r="A7" s="12" t="s">
        <v>12</v>
      </c>
      <c r="B7" s="13">
        <v>70</v>
      </c>
      <c r="C7" s="13">
        <v>23</v>
      </c>
      <c r="D7" s="13">
        <v>15</v>
      </c>
      <c r="E7" s="13">
        <v>24</v>
      </c>
      <c r="F7" s="14">
        <v>132</v>
      </c>
      <c r="H7" s="15">
        <v>53.030303030303031</v>
      </c>
      <c r="I7" s="15">
        <v>17.424242424242426</v>
      </c>
      <c r="J7" s="15">
        <v>11.363636363636363</v>
      </c>
      <c r="K7" s="15">
        <v>18.181818181818183</v>
      </c>
      <c r="L7" s="16">
        <v>100</v>
      </c>
    </row>
    <row r="8" spans="1:12" s="2" customFormat="1" ht="18" customHeight="1" x14ac:dyDescent="0.25">
      <c r="A8" s="12" t="s">
        <v>13</v>
      </c>
      <c r="B8" s="13">
        <v>1345</v>
      </c>
      <c r="C8" s="13">
        <v>615</v>
      </c>
      <c r="D8" s="13">
        <v>815</v>
      </c>
      <c r="E8" s="13">
        <v>370</v>
      </c>
      <c r="F8" s="14">
        <v>3145</v>
      </c>
      <c r="H8" s="15">
        <v>42.766295707472182</v>
      </c>
      <c r="I8" s="15">
        <v>19.554848966613672</v>
      </c>
      <c r="J8" s="15">
        <v>25.914149443561207</v>
      </c>
      <c r="K8" s="15">
        <v>11.76470588235294</v>
      </c>
      <c r="L8" s="16">
        <v>100</v>
      </c>
    </row>
    <row r="9" spans="1:12" s="2" customFormat="1" ht="18" customHeight="1" x14ac:dyDescent="0.25">
      <c r="A9" s="12" t="s">
        <v>14</v>
      </c>
      <c r="B9" s="13">
        <v>1703</v>
      </c>
      <c r="C9" s="13">
        <v>754</v>
      </c>
      <c r="D9" s="13">
        <v>948</v>
      </c>
      <c r="E9" s="13">
        <v>417</v>
      </c>
      <c r="F9" s="14">
        <v>3822</v>
      </c>
      <c r="H9" s="15">
        <v>44.557823129251702</v>
      </c>
      <c r="I9" s="15">
        <v>19.727891156462583</v>
      </c>
      <c r="J9" s="15">
        <v>24.803767660910516</v>
      </c>
      <c r="K9" s="15">
        <v>10.910518053375197</v>
      </c>
      <c r="L9" s="16">
        <v>100</v>
      </c>
    </row>
    <row r="10" spans="1:12" s="2" customFormat="1" ht="18" customHeight="1" x14ac:dyDescent="0.25">
      <c r="A10" s="12" t="s">
        <v>15</v>
      </c>
      <c r="B10" s="13">
        <v>96</v>
      </c>
      <c r="C10" s="13">
        <v>46</v>
      </c>
      <c r="D10" s="13">
        <v>18</v>
      </c>
      <c r="E10" s="13">
        <v>11</v>
      </c>
      <c r="F10" s="14">
        <v>171</v>
      </c>
      <c r="H10" s="15">
        <v>56.140350877192979</v>
      </c>
      <c r="I10" s="15">
        <v>26.900584795321635</v>
      </c>
      <c r="J10" s="15">
        <v>10.526315789473683</v>
      </c>
      <c r="K10" s="15">
        <v>6.4327485380116958</v>
      </c>
      <c r="L10" s="16">
        <v>100</v>
      </c>
    </row>
    <row r="11" spans="1:12" s="2" customFormat="1" ht="18" customHeight="1" x14ac:dyDescent="0.25">
      <c r="A11" s="12" t="s">
        <v>16</v>
      </c>
      <c r="B11" s="13">
        <v>390</v>
      </c>
      <c r="C11" s="13">
        <v>163</v>
      </c>
      <c r="D11" s="13">
        <v>95</v>
      </c>
      <c r="E11" s="13">
        <v>65</v>
      </c>
      <c r="F11" s="14">
        <v>713</v>
      </c>
      <c r="H11" s="15">
        <v>54.698457223001405</v>
      </c>
      <c r="I11" s="15">
        <v>22.861150070126225</v>
      </c>
      <c r="J11" s="15">
        <v>13.323983169705469</v>
      </c>
      <c r="K11" s="15">
        <v>9.1164095371669003</v>
      </c>
      <c r="L11" s="16">
        <v>100</v>
      </c>
    </row>
    <row r="12" spans="1:12" s="2" customFormat="1" ht="18" customHeight="1" x14ac:dyDescent="0.25">
      <c r="A12" s="12" t="s">
        <v>17</v>
      </c>
      <c r="B12" s="13">
        <v>2605</v>
      </c>
      <c r="C12" s="13">
        <v>982</v>
      </c>
      <c r="D12" s="13">
        <v>877</v>
      </c>
      <c r="E12" s="13">
        <v>605</v>
      </c>
      <c r="F12" s="14">
        <v>5069</v>
      </c>
      <c r="H12" s="15">
        <v>51.390806865259421</v>
      </c>
      <c r="I12" s="15">
        <v>19.37265732886171</v>
      </c>
      <c r="J12" s="15">
        <v>17.301242848688105</v>
      </c>
      <c r="K12" s="15">
        <v>11.935292957190766</v>
      </c>
      <c r="L12" s="16">
        <v>100</v>
      </c>
    </row>
    <row r="13" spans="1:12" s="2" customFormat="1" ht="18" customHeight="1" x14ac:dyDescent="0.25">
      <c r="A13" s="12" t="s">
        <v>18</v>
      </c>
      <c r="B13" s="13">
        <v>360</v>
      </c>
      <c r="C13" s="13">
        <v>202</v>
      </c>
      <c r="D13" s="13">
        <v>37</v>
      </c>
      <c r="E13" s="13">
        <v>34</v>
      </c>
      <c r="F13" s="14">
        <v>633</v>
      </c>
      <c r="H13" s="15">
        <v>56.872037914691944</v>
      </c>
      <c r="I13" s="15">
        <v>31.911532385466035</v>
      </c>
      <c r="J13" s="15">
        <v>5.8451816745655609</v>
      </c>
      <c r="K13" s="15">
        <v>5.3712480252764614</v>
      </c>
      <c r="L13" s="16">
        <v>100</v>
      </c>
    </row>
    <row r="14" spans="1:12" s="2" customFormat="1" ht="18" customHeight="1" x14ac:dyDescent="0.25">
      <c r="A14" s="12" t="s">
        <v>19</v>
      </c>
      <c r="B14" s="13">
        <v>143395</v>
      </c>
      <c r="C14" s="13">
        <v>58687</v>
      </c>
      <c r="D14" s="13">
        <v>51559</v>
      </c>
      <c r="E14" s="13">
        <v>24594</v>
      </c>
      <c r="F14" s="14">
        <v>278235</v>
      </c>
      <c r="H14" s="15">
        <v>51.53736948981976</v>
      </c>
      <c r="I14" s="15">
        <v>21.092601577802935</v>
      </c>
      <c r="J14" s="15">
        <v>18.530738404586049</v>
      </c>
      <c r="K14" s="15">
        <v>8.8392905277912561</v>
      </c>
      <c r="L14" s="16">
        <v>100</v>
      </c>
    </row>
    <row r="15" spans="1:12" s="2" customFormat="1" ht="18" customHeight="1" x14ac:dyDescent="0.25">
      <c r="A15" s="12" t="s">
        <v>20</v>
      </c>
      <c r="B15" s="13">
        <v>19081</v>
      </c>
      <c r="C15" s="13">
        <v>7187</v>
      </c>
      <c r="D15" s="13">
        <v>6723</v>
      </c>
      <c r="E15" s="13">
        <v>3046</v>
      </c>
      <c r="F15" s="14">
        <v>36037</v>
      </c>
      <c r="H15" s="15">
        <v>52.948358631406613</v>
      </c>
      <c r="I15" s="15">
        <v>19.943391514276993</v>
      </c>
      <c r="J15" s="15">
        <v>18.655825956655658</v>
      </c>
      <c r="K15" s="15">
        <v>8.4524238976607382</v>
      </c>
      <c r="L15" s="16">
        <v>100</v>
      </c>
    </row>
    <row r="16" spans="1:12" s="2" customFormat="1" ht="18" customHeight="1" x14ac:dyDescent="0.25">
      <c r="A16" s="12" t="s">
        <v>21</v>
      </c>
      <c r="B16" s="13">
        <v>5309</v>
      </c>
      <c r="C16" s="13">
        <v>1984</v>
      </c>
      <c r="D16" s="13">
        <v>1245</v>
      </c>
      <c r="E16" s="13">
        <v>793</v>
      </c>
      <c r="F16" s="14">
        <v>9331</v>
      </c>
      <c r="H16" s="15">
        <v>56.896366948880072</v>
      </c>
      <c r="I16" s="15">
        <v>21.262458471760798</v>
      </c>
      <c r="J16" s="15">
        <v>13.342621369628121</v>
      </c>
      <c r="K16" s="15">
        <v>8.4985532097310035</v>
      </c>
      <c r="L16" s="16">
        <v>100</v>
      </c>
    </row>
    <row r="17" spans="1:12" s="2" customFormat="1" ht="18" customHeight="1" x14ac:dyDescent="0.25">
      <c r="A17" s="12" t="s">
        <v>22</v>
      </c>
      <c r="B17" s="13">
        <v>12242</v>
      </c>
      <c r="C17" s="13">
        <v>3567</v>
      </c>
      <c r="D17" s="13">
        <v>3264</v>
      </c>
      <c r="E17" s="13">
        <v>1528</v>
      </c>
      <c r="F17" s="14">
        <v>20601</v>
      </c>
      <c r="H17" s="15">
        <v>59.424299791272276</v>
      </c>
      <c r="I17" s="15">
        <v>17.314693461482452</v>
      </c>
      <c r="J17" s="15">
        <v>15.843891073248873</v>
      </c>
      <c r="K17" s="15">
        <v>7.4171156739964079</v>
      </c>
      <c r="L17" s="16">
        <v>100</v>
      </c>
    </row>
    <row r="18" spans="1:12" s="2" customFormat="1" ht="18" customHeight="1" x14ac:dyDescent="0.25">
      <c r="A18" s="12" t="s">
        <v>23</v>
      </c>
      <c r="B18" s="13">
        <v>118</v>
      </c>
      <c r="C18" s="13">
        <v>46</v>
      </c>
      <c r="D18" s="13">
        <v>63</v>
      </c>
      <c r="E18" s="13">
        <v>31</v>
      </c>
      <c r="F18" s="14">
        <v>258</v>
      </c>
      <c r="H18" s="15">
        <v>45.736434108527128</v>
      </c>
      <c r="I18" s="15">
        <v>17.829457364341085</v>
      </c>
      <c r="J18" s="15">
        <v>24.418604651162788</v>
      </c>
      <c r="K18" s="15">
        <v>12.015503875968992</v>
      </c>
      <c r="L18" s="16">
        <v>100</v>
      </c>
    </row>
    <row r="19" spans="1:12" s="2" customFormat="1" ht="18" customHeight="1" x14ac:dyDescent="0.25">
      <c r="A19" s="12" t="s">
        <v>24</v>
      </c>
      <c r="B19" s="13">
        <v>611</v>
      </c>
      <c r="C19" s="13">
        <v>262</v>
      </c>
      <c r="D19" s="13">
        <v>280</v>
      </c>
      <c r="E19" s="13">
        <v>106</v>
      </c>
      <c r="F19" s="14">
        <v>1259</v>
      </c>
      <c r="H19" s="15">
        <v>48.530579825258144</v>
      </c>
      <c r="I19" s="15">
        <v>20.810166799046861</v>
      </c>
      <c r="J19" s="15">
        <v>22.239872915011912</v>
      </c>
      <c r="K19" s="15">
        <v>8.4193804606830813</v>
      </c>
      <c r="L19" s="16">
        <v>100</v>
      </c>
    </row>
    <row r="20" spans="1:12" s="2" customFormat="1" ht="18" customHeight="1" x14ac:dyDescent="0.25">
      <c r="A20" s="12" t="s">
        <v>25</v>
      </c>
      <c r="B20" s="13">
        <v>65179</v>
      </c>
      <c r="C20" s="13">
        <v>21026</v>
      </c>
      <c r="D20" s="13">
        <v>19526</v>
      </c>
      <c r="E20" s="13">
        <v>9849</v>
      </c>
      <c r="F20" s="14">
        <v>115580</v>
      </c>
      <c r="H20" s="15">
        <v>56.392974563073196</v>
      </c>
      <c r="I20" s="15">
        <v>18.191728672780759</v>
      </c>
      <c r="J20" s="15">
        <v>16.893926284824364</v>
      </c>
      <c r="K20" s="15">
        <v>8.521370479321682</v>
      </c>
      <c r="L20" s="16">
        <v>100</v>
      </c>
    </row>
    <row r="21" spans="1:12" s="2" customFormat="1" ht="18" customHeight="1" x14ac:dyDescent="0.25">
      <c r="A21" s="12" t="s">
        <v>26</v>
      </c>
      <c r="B21" s="13">
        <v>295</v>
      </c>
      <c r="C21" s="13">
        <v>121</v>
      </c>
      <c r="D21" s="13">
        <v>206</v>
      </c>
      <c r="E21" s="13">
        <v>86</v>
      </c>
      <c r="F21" s="14">
        <v>708</v>
      </c>
      <c r="H21" s="15">
        <v>41.666666666666671</v>
      </c>
      <c r="I21" s="15">
        <v>17.09039548022599</v>
      </c>
      <c r="J21" s="15">
        <v>29.096045197740111</v>
      </c>
      <c r="K21" s="15">
        <v>12.146892655367232</v>
      </c>
      <c r="L21" s="16">
        <v>100</v>
      </c>
    </row>
    <row r="22" spans="1:12" s="2" customFormat="1" ht="18" customHeight="1" x14ac:dyDescent="0.25">
      <c r="A22" s="12" t="s">
        <v>27</v>
      </c>
      <c r="B22" s="13">
        <v>33856</v>
      </c>
      <c r="C22" s="13">
        <v>10959</v>
      </c>
      <c r="D22" s="13">
        <v>10326</v>
      </c>
      <c r="E22" s="13">
        <v>5470</v>
      </c>
      <c r="F22" s="14">
        <v>60611</v>
      </c>
      <c r="H22" s="15">
        <v>55.85784758542178</v>
      </c>
      <c r="I22" s="15">
        <v>18.080876408572703</v>
      </c>
      <c r="J22" s="15">
        <v>17.036511524310768</v>
      </c>
      <c r="K22" s="15">
        <v>9.0247644816947421</v>
      </c>
      <c r="L22" s="16">
        <v>100</v>
      </c>
    </row>
    <row r="23" spans="1:12" s="2" customFormat="1" ht="18" customHeight="1" x14ac:dyDescent="0.25">
      <c r="A23" s="12" t="s">
        <v>28</v>
      </c>
      <c r="B23" s="13">
        <v>1108</v>
      </c>
      <c r="C23" s="13">
        <v>472</v>
      </c>
      <c r="D23" s="13">
        <v>529</v>
      </c>
      <c r="E23" s="13">
        <v>254</v>
      </c>
      <c r="F23" s="14">
        <v>2363</v>
      </c>
      <c r="H23" s="15">
        <v>46.889547185780792</v>
      </c>
      <c r="I23" s="15">
        <v>19.974608548455354</v>
      </c>
      <c r="J23" s="15">
        <v>22.386796445196783</v>
      </c>
      <c r="K23" s="15">
        <v>10.749047820567077</v>
      </c>
      <c r="L23" s="16">
        <v>100</v>
      </c>
    </row>
    <row r="24" spans="1:12" s="2" customFormat="1" ht="18" customHeight="1" x14ac:dyDescent="0.25">
      <c r="A24" s="12" t="s">
        <v>29</v>
      </c>
      <c r="B24" s="17">
        <v>360</v>
      </c>
      <c r="C24" s="17">
        <v>122</v>
      </c>
      <c r="D24" s="17">
        <v>142</v>
      </c>
      <c r="E24" s="17">
        <v>67</v>
      </c>
      <c r="F24" s="18">
        <v>691</v>
      </c>
      <c r="H24" s="19">
        <v>52.098408104196814</v>
      </c>
      <c r="I24" s="19">
        <v>17.655571635311144</v>
      </c>
      <c r="J24" s="19">
        <v>20.549927641099856</v>
      </c>
      <c r="K24" s="19">
        <v>9.6960926193921857</v>
      </c>
      <c r="L24" s="20">
        <v>100</v>
      </c>
    </row>
    <row r="25" spans="1:12" s="2" customFormat="1" ht="18" customHeight="1" thickBot="1" x14ac:dyDescent="0.3">
      <c r="A25" s="12" t="s">
        <v>402</v>
      </c>
      <c r="B25" s="17">
        <v>730</v>
      </c>
      <c r="C25" s="17">
        <v>122</v>
      </c>
      <c r="D25" s="17">
        <v>208</v>
      </c>
      <c r="E25" s="17">
        <v>20</v>
      </c>
      <c r="F25" s="18">
        <v>1080</v>
      </c>
      <c r="H25" s="19">
        <v>67.592592592592595</v>
      </c>
      <c r="I25" s="19">
        <v>11.296296296296296</v>
      </c>
      <c r="J25" s="19">
        <v>19.25925925925926</v>
      </c>
      <c r="K25" s="19">
        <v>1.8518518518518516</v>
      </c>
      <c r="L25" s="20">
        <v>100</v>
      </c>
    </row>
    <row r="26" spans="1:12" s="2" customFormat="1" ht="18" customHeight="1" thickBot="1" x14ac:dyDescent="0.3">
      <c r="A26" s="259" t="s">
        <v>30</v>
      </c>
      <c r="B26" s="260">
        <v>339379</v>
      </c>
      <c r="C26" s="261">
        <v>130600</v>
      </c>
      <c r="D26" s="261">
        <v>121821</v>
      </c>
      <c r="E26" s="261">
        <v>60773</v>
      </c>
      <c r="F26" s="262">
        <v>652573</v>
      </c>
      <c r="H26" s="263">
        <v>52.006288951580892</v>
      </c>
      <c r="I26" s="264">
        <v>20.013086658504108</v>
      </c>
      <c r="J26" s="264">
        <v>18.667796553029316</v>
      </c>
      <c r="K26" s="264">
        <v>9.3128278368856812</v>
      </c>
      <c r="L26" s="265">
        <v>100</v>
      </c>
    </row>
    <row r="27" spans="1:12" s="2" customFormat="1" ht="11.5" x14ac:dyDescent="0.25">
      <c r="A27" s="256" t="s">
        <v>31</v>
      </c>
    </row>
    <row r="28" spans="1:12" x14ac:dyDescent="0.25">
      <c r="A28" s="256" t="s">
        <v>32</v>
      </c>
    </row>
  </sheetData>
  <mergeCells count="3">
    <mergeCell ref="A3:A4"/>
    <mergeCell ref="B3:F3"/>
    <mergeCell ref="H3:L3"/>
  </mergeCells>
  <pageMargins left="0.7" right="0.7" top="0.75" bottom="0.75" header="0.3" footer="0.3"/>
  <pageSetup paperSize="9" orientation="landscape"/>
  <headerFooter alignWithMargins="0">
    <oddFooter>&amp;RFonte: Tab. 1</oddFooter>
  </headerFooter>
  <rowBreaks count="1" manualBreakCount="1">
    <brk id="2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FC8C-8072-4E6E-B4CB-9861A042BCA9}">
  <dimension ref="A1:X26"/>
  <sheetViews>
    <sheetView workbookViewId="0">
      <selection activeCell="G6" sqref="G6"/>
    </sheetView>
  </sheetViews>
  <sheetFormatPr defaultColWidth="10.81640625" defaultRowHeight="12.5" x14ac:dyDescent="0.25"/>
  <cols>
    <col min="1" max="1" width="11.81640625" style="61" customWidth="1"/>
    <col min="2" max="2" width="10.6328125" style="61" hidden="1" customWidth="1"/>
    <col min="3" max="3" width="12.36328125" style="61" customWidth="1"/>
    <col min="4" max="13" width="10.6328125" style="61" customWidth="1"/>
    <col min="14" max="14" width="11.81640625" style="61" bestFit="1" customWidth="1"/>
    <col min="15" max="16384" width="10.81640625" style="61"/>
  </cols>
  <sheetData>
    <row r="1" spans="1:24" s="222" customFormat="1" ht="21.75" customHeight="1" x14ac:dyDescent="0.3">
      <c r="A1" s="211" t="s">
        <v>422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4" s="222" customFormat="1" ht="21.75" customHeight="1" x14ac:dyDescent="0.3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4" s="222" customFormat="1" ht="13" x14ac:dyDescent="0.3">
      <c r="A3" s="211"/>
      <c r="B3" s="211"/>
      <c r="C3" s="672" t="s">
        <v>314</v>
      </c>
      <c r="D3" s="674" t="s">
        <v>45</v>
      </c>
      <c r="E3" s="674"/>
      <c r="F3" s="674" t="s">
        <v>46</v>
      </c>
      <c r="G3" s="674"/>
      <c r="H3" s="674" t="s">
        <v>47</v>
      </c>
      <c r="I3" s="674"/>
      <c r="J3" s="674" t="s">
        <v>48</v>
      </c>
      <c r="K3" s="674"/>
      <c r="L3" s="674" t="s">
        <v>29</v>
      </c>
      <c r="M3" s="674"/>
      <c r="N3" s="670" t="s">
        <v>366</v>
      </c>
      <c r="O3" s="670" t="s">
        <v>367</v>
      </c>
      <c r="P3" s="211"/>
      <c r="Q3" s="211"/>
      <c r="R3" s="211"/>
      <c r="S3" s="211"/>
      <c r="T3" s="211"/>
      <c r="U3" s="211"/>
      <c r="V3" s="211"/>
      <c r="W3" s="211"/>
      <c r="X3" s="211"/>
    </row>
    <row r="4" spans="1:24" s="217" customFormat="1" ht="31" customHeight="1" x14ac:dyDescent="0.25">
      <c r="C4" s="673"/>
      <c r="D4" s="528" t="s">
        <v>366</v>
      </c>
      <c r="E4" s="529" t="s">
        <v>367</v>
      </c>
      <c r="F4" s="528" t="s">
        <v>366</v>
      </c>
      <c r="G4" s="529" t="s">
        <v>367</v>
      </c>
      <c r="H4" s="528" t="s">
        <v>366</v>
      </c>
      <c r="I4" s="529" t="s">
        <v>367</v>
      </c>
      <c r="J4" s="528" t="s">
        <v>366</v>
      </c>
      <c r="K4" s="529" t="s">
        <v>367</v>
      </c>
      <c r="L4" s="528" t="s">
        <v>366</v>
      </c>
      <c r="M4" s="529" t="s">
        <v>367</v>
      </c>
      <c r="N4" s="671"/>
      <c r="O4" s="671"/>
    </row>
    <row r="5" spans="1:24" s="217" customFormat="1" ht="22" customHeight="1" x14ac:dyDescent="0.25">
      <c r="B5" s="218" t="s">
        <v>318</v>
      </c>
      <c r="C5" s="532" t="s">
        <v>368</v>
      </c>
      <c r="D5" s="533">
        <v>2535</v>
      </c>
      <c r="E5" s="533">
        <v>1503</v>
      </c>
      <c r="F5" s="533">
        <v>16</v>
      </c>
      <c r="G5" s="533">
        <v>6</v>
      </c>
      <c r="H5" s="533">
        <v>788</v>
      </c>
      <c r="I5" s="533">
        <v>567</v>
      </c>
      <c r="J5" s="533">
        <v>504</v>
      </c>
      <c r="K5" s="533">
        <v>377</v>
      </c>
      <c r="L5" s="533">
        <v>25</v>
      </c>
      <c r="M5" s="533">
        <v>0</v>
      </c>
      <c r="N5" s="534">
        <v>3868</v>
      </c>
      <c r="O5" s="534">
        <v>2453</v>
      </c>
    </row>
    <row r="6" spans="1:24" s="217" customFormat="1" ht="22" customHeight="1" x14ac:dyDescent="0.25">
      <c r="B6" s="218" t="s">
        <v>320</v>
      </c>
      <c r="C6" s="532" t="s">
        <v>369</v>
      </c>
      <c r="D6" s="533">
        <v>85</v>
      </c>
      <c r="E6" s="533">
        <v>37</v>
      </c>
      <c r="F6" s="533">
        <v>1</v>
      </c>
      <c r="G6" s="533">
        <v>1</v>
      </c>
      <c r="H6" s="533">
        <v>35</v>
      </c>
      <c r="I6" s="533">
        <v>23</v>
      </c>
      <c r="J6" s="533">
        <v>21</v>
      </c>
      <c r="K6" s="533">
        <v>13</v>
      </c>
      <c r="L6" s="533">
        <v>1</v>
      </c>
      <c r="M6" s="533">
        <v>0</v>
      </c>
      <c r="N6" s="534">
        <v>143</v>
      </c>
      <c r="O6" s="534">
        <v>74</v>
      </c>
    </row>
    <row r="7" spans="1:24" s="217" customFormat="1" ht="22" customHeight="1" x14ac:dyDescent="0.25">
      <c r="B7" s="218" t="s">
        <v>322</v>
      </c>
      <c r="C7" s="532" t="s">
        <v>370</v>
      </c>
      <c r="D7" s="533">
        <v>6428</v>
      </c>
      <c r="E7" s="533">
        <v>2564</v>
      </c>
      <c r="F7" s="533">
        <v>31</v>
      </c>
      <c r="G7" s="533">
        <v>19</v>
      </c>
      <c r="H7" s="533">
        <v>2108</v>
      </c>
      <c r="I7" s="533">
        <v>1115</v>
      </c>
      <c r="J7" s="533">
        <v>1124</v>
      </c>
      <c r="K7" s="533">
        <v>593</v>
      </c>
      <c r="L7" s="533">
        <v>40</v>
      </c>
      <c r="M7" s="533">
        <v>6</v>
      </c>
      <c r="N7" s="534">
        <v>9731</v>
      </c>
      <c r="O7" s="534">
        <v>4297</v>
      </c>
    </row>
    <row r="8" spans="1:24" s="217" customFormat="1" ht="22" customHeight="1" x14ac:dyDescent="0.25">
      <c r="B8" s="218" t="s">
        <v>324</v>
      </c>
      <c r="C8" s="532" t="s">
        <v>371</v>
      </c>
      <c r="D8" s="533">
        <v>250</v>
      </c>
      <c r="E8" s="533">
        <v>141</v>
      </c>
      <c r="F8" s="533">
        <v>3</v>
      </c>
      <c r="G8" s="533">
        <v>0</v>
      </c>
      <c r="H8" s="533">
        <v>120</v>
      </c>
      <c r="I8" s="533">
        <v>90</v>
      </c>
      <c r="J8" s="533">
        <v>61</v>
      </c>
      <c r="K8" s="533">
        <v>43</v>
      </c>
      <c r="L8" s="533"/>
      <c r="M8" s="533"/>
      <c r="N8" s="534">
        <v>434</v>
      </c>
      <c r="O8" s="534">
        <v>274</v>
      </c>
    </row>
    <row r="9" spans="1:24" s="217" customFormat="1" ht="22" customHeight="1" x14ac:dyDescent="0.25">
      <c r="B9" s="218" t="s">
        <v>326</v>
      </c>
      <c r="C9" s="532" t="s">
        <v>372</v>
      </c>
      <c r="D9" s="533">
        <v>295</v>
      </c>
      <c r="E9" s="533">
        <v>171</v>
      </c>
      <c r="F9" s="533"/>
      <c r="G9" s="533"/>
      <c r="H9" s="533">
        <v>131</v>
      </c>
      <c r="I9" s="533">
        <v>94</v>
      </c>
      <c r="J9" s="533">
        <v>62</v>
      </c>
      <c r="K9" s="533">
        <v>35</v>
      </c>
      <c r="L9" s="533"/>
      <c r="M9" s="533"/>
      <c r="N9" s="534">
        <v>488</v>
      </c>
      <c r="O9" s="534">
        <v>300</v>
      </c>
    </row>
    <row r="10" spans="1:24" s="217" customFormat="1" ht="22" customHeight="1" x14ac:dyDescent="0.25">
      <c r="B10" s="218" t="s">
        <v>328</v>
      </c>
      <c r="C10" s="532" t="s">
        <v>373</v>
      </c>
      <c r="D10" s="533">
        <v>3276</v>
      </c>
      <c r="E10" s="533">
        <v>1469</v>
      </c>
      <c r="F10" s="533">
        <v>17</v>
      </c>
      <c r="G10" s="533">
        <v>10</v>
      </c>
      <c r="H10" s="533">
        <v>852</v>
      </c>
      <c r="I10" s="533">
        <v>586</v>
      </c>
      <c r="J10" s="533">
        <v>449</v>
      </c>
      <c r="K10" s="533">
        <v>312</v>
      </c>
      <c r="L10" s="533">
        <v>29</v>
      </c>
      <c r="M10" s="533">
        <v>3</v>
      </c>
      <c r="N10" s="534">
        <v>4623</v>
      </c>
      <c r="O10" s="534">
        <v>2380</v>
      </c>
    </row>
    <row r="11" spans="1:24" s="217" customFormat="1" ht="22" customHeight="1" x14ac:dyDescent="0.25">
      <c r="B11" s="218" t="s">
        <v>330</v>
      </c>
      <c r="C11" s="532" t="s">
        <v>374</v>
      </c>
      <c r="D11" s="533">
        <v>955</v>
      </c>
      <c r="E11" s="533">
        <v>484</v>
      </c>
      <c r="F11" s="533">
        <v>6</v>
      </c>
      <c r="G11" s="533">
        <v>4</v>
      </c>
      <c r="H11" s="533">
        <v>301</v>
      </c>
      <c r="I11" s="533">
        <v>192</v>
      </c>
      <c r="J11" s="533">
        <v>199</v>
      </c>
      <c r="K11" s="533">
        <v>99</v>
      </c>
      <c r="L11" s="533">
        <v>4</v>
      </c>
      <c r="M11" s="533">
        <v>0</v>
      </c>
      <c r="N11" s="534">
        <v>1465</v>
      </c>
      <c r="O11" s="534">
        <v>779</v>
      </c>
    </row>
    <row r="12" spans="1:24" s="217" customFormat="1" ht="22" customHeight="1" x14ac:dyDescent="0.25">
      <c r="B12" s="218" t="s">
        <v>332</v>
      </c>
      <c r="C12" s="532" t="s">
        <v>375</v>
      </c>
      <c r="D12" s="533">
        <v>1020</v>
      </c>
      <c r="E12" s="533">
        <v>638</v>
      </c>
      <c r="F12" s="533">
        <v>6</v>
      </c>
      <c r="G12" s="533">
        <v>4</v>
      </c>
      <c r="H12" s="533">
        <v>240</v>
      </c>
      <c r="I12" s="533">
        <v>196</v>
      </c>
      <c r="J12" s="533">
        <v>217</v>
      </c>
      <c r="K12" s="533">
        <v>126</v>
      </c>
      <c r="L12" s="533">
        <v>13</v>
      </c>
      <c r="M12" s="533">
        <v>5</v>
      </c>
      <c r="N12" s="534">
        <v>1496</v>
      </c>
      <c r="O12" s="534">
        <v>969</v>
      </c>
    </row>
    <row r="13" spans="1:24" s="217" customFormat="1" ht="22" customHeight="1" x14ac:dyDescent="0.25">
      <c r="B13" s="218" t="s">
        <v>334</v>
      </c>
      <c r="C13" s="532" t="s">
        <v>376</v>
      </c>
      <c r="D13" s="533">
        <v>3498</v>
      </c>
      <c r="E13" s="533">
        <v>1287</v>
      </c>
      <c r="F13" s="533">
        <v>25</v>
      </c>
      <c r="G13" s="533">
        <v>13</v>
      </c>
      <c r="H13" s="533">
        <v>1010</v>
      </c>
      <c r="I13" s="533">
        <v>527</v>
      </c>
      <c r="J13" s="533">
        <v>533</v>
      </c>
      <c r="K13" s="533">
        <v>319</v>
      </c>
      <c r="L13" s="533">
        <v>4</v>
      </c>
      <c r="M13" s="533">
        <v>1</v>
      </c>
      <c r="N13" s="534">
        <v>5070</v>
      </c>
      <c r="O13" s="534">
        <v>2147</v>
      </c>
    </row>
    <row r="14" spans="1:24" s="217" customFormat="1" ht="22" customHeight="1" x14ac:dyDescent="0.25">
      <c r="B14" s="218" t="s">
        <v>336</v>
      </c>
      <c r="C14" s="532" t="s">
        <v>377</v>
      </c>
      <c r="D14" s="533">
        <v>2487</v>
      </c>
      <c r="E14" s="533">
        <v>1290</v>
      </c>
      <c r="F14" s="533">
        <v>19</v>
      </c>
      <c r="G14" s="533">
        <v>13</v>
      </c>
      <c r="H14" s="533">
        <v>963</v>
      </c>
      <c r="I14" s="533">
        <v>401</v>
      </c>
      <c r="J14" s="533">
        <v>351</v>
      </c>
      <c r="K14" s="533">
        <v>222</v>
      </c>
      <c r="L14" s="533">
        <v>2</v>
      </c>
      <c r="M14" s="533">
        <v>2</v>
      </c>
      <c r="N14" s="534">
        <v>3822</v>
      </c>
      <c r="O14" s="534">
        <v>1928</v>
      </c>
    </row>
    <row r="15" spans="1:24" s="217" customFormat="1" ht="22" customHeight="1" x14ac:dyDescent="0.25">
      <c r="B15" s="218" t="s">
        <v>338</v>
      </c>
      <c r="C15" s="532" t="s">
        <v>378</v>
      </c>
      <c r="D15" s="533">
        <v>533</v>
      </c>
      <c r="E15" s="533">
        <v>277</v>
      </c>
      <c r="F15" s="533">
        <v>2</v>
      </c>
      <c r="G15" s="533">
        <v>0</v>
      </c>
      <c r="H15" s="533">
        <v>112</v>
      </c>
      <c r="I15" s="533">
        <v>74</v>
      </c>
      <c r="J15" s="533">
        <v>63</v>
      </c>
      <c r="K15" s="533">
        <v>56</v>
      </c>
      <c r="L15" s="533">
        <v>6</v>
      </c>
      <c r="M15" s="533">
        <v>1</v>
      </c>
      <c r="N15" s="534">
        <v>716</v>
      </c>
      <c r="O15" s="534">
        <v>408</v>
      </c>
    </row>
    <row r="16" spans="1:24" s="217" customFormat="1" ht="22" customHeight="1" x14ac:dyDescent="0.25">
      <c r="B16" s="218" t="s">
        <v>340</v>
      </c>
      <c r="C16" s="532" t="s">
        <v>379</v>
      </c>
      <c r="D16" s="533">
        <v>1768</v>
      </c>
      <c r="E16" s="533">
        <v>1291</v>
      </c>
      <c r="F16" s="533">
        <v>3</v>
      </c>
      <c r="G16" s="533">
        <v>1</v>
      </c>
      <c r="H16" s="533">
        <v>491</v>
      </c>
      <c r="I16" s="533">
        <v>398</v>
      </c>
      <c r="J16" s="533">
        <v>148</v>
      </c>
      <c r="K16" s="533">
        <v>118</v>
      </c>
      <c r="L16" s="533">
        <v>7</v>
      </c>
      <c r="M16" s="533">
        <v>6</v>
      </c>
      <c r="N16" s="534">
        <v>2417</v>
      </c>
      <c r="O16" s="534">
        <v>1814</v>
      </c>
    </row>
    <row r="17" spans="2:15" s="217" customFormat="1" ht="22" customHeight="1" x14ac:dyDescent="0.25">
      <c r="B17" s="218" t="s">
        <v>342</v>
      </c>
      <c r="C17" s="532" t="s">
        <v>380</v>
      </c>
      <c r="D17" s="533">
        <v>2356</v>
      </c>
      <c r="E17" s="533">
        <v>1681</v>
      </c>
      <c r="F17" s="533">
        <v>13</v>
      </c>
      <c r="G17" s="533">
        <v>3</v>
      </c>
      <c r="H17" s="533">
        <v>436</v>
      </c>
      <c r="I17" s="533">
        <v>358</v>
      </c>
      <c r="J17" s="533">
        <v>434</v>
      </c>
      <c r="K17" s="533">
        <v>360</v>
      </c>
      <c r="L17" s="533">
        <v>23</v>
      </c>
      <c r="M17" s="533">
        <v>7</v>
      </c>
      <c r="N17" s="534">
        <v>3262</v>
      </c>
      <c r="O17" s="534">
        <v>2409</v>
      </c>
    </row>
    <row r="18" spans="2:15" s="217" customFormat="1" ht="22" customHeight="1" x14ac:dyDescent="0.25">
      <c r="B18" s="218" t="s">
        <v>344</v>
      </c>
      <c r="C18" s="532" t="s">
        <v>381</v>
      </c>
      <c r="D18" s="533">
        <v>660</v>
      </c>
      <c r="E18" s="533">
        <v>479</v>
      </c>
      <c r="F18" s="533">
        <v>1</v>
      </c>
      <c r="G18" s="533">
        <v>1</v>
      </c>
      <c r="H18" s="533">
        <v>171</v>
      </c>
      <c r="I18" s="533">
        <v>131</v>
      </c>
      <c r="J18" s="533">
        <v>93</v>
      </c>
      <c r="K18" s="533">
        <v>72</v>
      </c>
      <c r="L18" s="533">
        <v>2</v>
      </c>
      <c r="M18" s="533">
        <v>1</v>
      </c>
      <c r="N18" s="534">
        <v>927</v>
      </c>
      <c r="O18" s="534">
        <v>684</v>
      </c>
    </row>
    <row r="19" spans="2:15" s="217" customFormat="1" ht="22" customHeight="1" x14ac:dyDescent="0.25">
      <c r="B19" s="218" t="s">
        <v>346</v>
      </c>
      <c r="C19" s="532" t="s">
        <v>382</v>
      </c>
      <c r="D19" s="533">
        <v>218</v>
      </c>
      <c r="E19" s="533">
        <v>196</v>
      </c>
      <c r="F19" s="533"/>
      <c r="G19" s="533"/>
      <c r="H19" s="533">
        <v>33</v>
      </c>
      <c r="I19" s="533">
        <v>27</v>
      </c>
      <c r="J19" s="533">
        <v>21</v>
      </c>
      <c r="K19" s="533">
        <v>20</v>
      </c>
      <c r="L19" s="533">
        <v>2</v>
      </c>
      <c r="M19" s="533">
        <v>1</v>
      </c>
      <c r="N19" s="534">
        <v>274</v>
      </c>
      <c r="O19" s="534">
        <v>244</v>
      </c>
    </row>
    <row r="20" spans="2:15" s="217" customFormat="1" ht="22" customHeight="1" x14ac:dyDescent="0.25">
      <c r="B20" s="218" t="s">
        <v>348</v>
      </c>
      <c r="C20" s="532" t="s">
        <v>383</v>
      </c>
      <c r="D20" s="533">
        <v>2258</v>
      </c>
      <c r="E20" s="533">
        <v>1291</v>
      </c>
      <c r="F20" s="533">
        <v>18</v>
      </c>
      <c r="G20" s="533">
        <v>3</v>
      </c>
      <c r="H20" s="533">
        <v>729</v>
      </c>
      <c r="I20" s="533">
        <v>358</v>
      </c>
      <c r="J20" s="533">
        <v>420</v>
      </c>
      <c r="K20" s="533">
        <v>289</v>
      </c>
      <c r="L20" s="533">
        <v>2</v>
      </c>
      <c r="M20" s="533">
        <v>1</v>
      </c>
      <c r="N20" s="534">
        <v>3427</v>
      </c>
      <c r="O20" s="534">
        <v>1942</v>
      </c>
    </row>
    <row r="21" spans="2:15" s="217" customFormat="1" ht="22" customHeight="1" x14ac:dyDescent="0.25">
      <c r="B21" s="218" t="s">
        <v>350</v>
      </c>
      <c r="C21" s="532" t="s">
        <v>384</v>
      </c>
      <c r="D21" s="533">
        <v>1735</v>
      </c>
      <c r="E21" s="533">
        <v>1102</v>
      </c>
      <c r="F21" s="533">
        <v>5</v>
      </c>
      <c r="G21" s="533">
        <v>3</v>
      </c>
      <c r="H21" s="533">
        <v>693</v>
      </c>
      <c r="I21" s="533">
        <v>299</v>
      </c>
      <c r="J21" s="533">
        <v>294</v>
      </c>
      <c r="K21" s="533">
        <v>241</v>
      </c>
      <c r="L21" s="533">
        <v>3</v>
      </c>
      <c r="M21" s="533">
        <v>1</v>
      </c>
      <c r="N21" s="534">
        <v>2730</v>
      </c>
      <c r="O21" s="534">
        <v>1646</v>
      </c>
    </row>
    <row r="22" spans="2:15" s="217" customFormat="1" ht="22" customHeight="1" x14ac:dyDescent="0.25">
      <c r="B22" s="218" t="s">
        <v>352</v>
      </c>
      <c r="C22" s="532" t="s">
        <v>385</v>
      </c>
      <c r="D22" s="533">
        <v>302</v>
      </c>
      <c r="E22" s="533">
        <v>181</v>
      </c>
      <c r="F22" s="533"/>
      <c r="G22" s="533"/>
      <c r="H22" s="533">
        <v>101</v>
      </c>
      <c r="I22" s="533">
        <v>48</v>
      </c>
      <c r="J22" s="533">
        <v>67</v>
      </c>
      <c r="K22" s="533">
        <v>37</v>
      </c>
      <c r="L22" s="533">
        <v>3</v>
      </c>
      <c r="M22" s="533">
        <v>0</v>
      </c>
      <c r="N22" s="534">
        <v>473</v>
      </c>
      <c r="O22" s="534">
        <v>266</v>
      </c>
    </row>
    <row r="23" spans="2:15" s="217" customFormat="1" ht="22" customHeight="1" x14ac:dyDescent="0.25">
      <c r="B23" s="218" t="s">
        <v>354</v>
      </c>
      <c r="C23" s="532" t="s">
        <v>386</v>
      </c>
      <c r="D23" s="533">
        <v>1060</v>
      </c>
      <c r="E23" s="533">
        <v>569</v>
      </c>
      <c r="F23" s="533">
        <v>5</v>
      </c>
      <c r="G23" s="533">
        <v>2</v>
      </c>
      <c r="H23" s="533">
        <v>339</v>
      </c>
      <c r="I23" s="533">
        <v>135</v>
      </c>
      <c r="J23" s="533">
        <v>176</v>
      </c>
      <c r="K23" s="533">
        <v>150</v>
      </c>
      <c r="L23" s="533">
        <v>16</v>
      </c>
      <c r="M23" s="533">
        <v>1</v>
      </c>
      <c r="N23" s="534">
        <v>1596</v>
      </c>
      <c r="O23" s="534">
        <v>857</v>
      </c>
    </row>
    <row r="24" spans="2:15" s="217" customFormat="1" ht="22" customHeight="1" x14ac:dyDescent="0.25">
      <c r="B24" s="218" t="s">
        <v>356</v>
      </c>
      <c r="C24" s="532" t="s">
        <v>387</v>
      </c>
      <c r="D24" s="533">
        <v>2532</v>
      </c>
      <c r="E24" s="533">
        <v>1721</v>
      </c>
      <c r="F24" s="533">
        <v>8</v>
      </c>
      <c r="G24" s="533">
        <v>7</v>
      </c>
      <c r="H24" s="533">
        <v>607</v>
      </c>
      <c r="I24" s="533">
        <v>410</v>
      </c>
      <c r="J24" s="533">
        <v>404</v>
      </c>
      <c r="K24" s="533">
        <v>314</v>
      </c>
      <c r="L24" s="533">
        <v>5</v>
      </c>
      <c r="M24" s="533">
        <v>4</v>
      </c>
      <c r="N24" s="534">
        <v>3556</v>
      </c>
      <c r="O24" s="534">
        <v>2456</v>
      </c>
    </row>
    <row r="25" spans="2:15" s="217" customFormat="1" ht="22" customHeight="1" x14ac:dyDescent="0.25">
      <c r="B25" s="218" t="s">
        <v>358</v>
      </c>
      <c r="C25" s="532" t="s">
        <v>388</v>
      </c>
      <c r="D25" s="533">
        <v>1401</v>
      </c>
      <c r="E25" s="533">
        <v>741</v>
      </c>
      <c r="F25" s="533">
        <v>8</v>
      </c>
      <c r="G25" s="533">
        <v>6</v>
      </c>
      <c r="H25" s="533">
        <v>389</v>
      </c>
      <c r="I25" s="533">
        <v>187</v>
      </c>
      <c r="J25" s="533">
        <v>199</v>
      </c>
      <c r="K25" s="533">
        <v>131</v>
      </c>
      <c r="L25" s="533">
        <v>19</v>
      </c>
      <c r="M25" s="533">
        <v>5</v>
      </c>
      <c r="N25" s="534">
        <v>2016</v>
      </c>
      <c r="O25" s="534">
        <v>1070</v>
      </c>
    </row>
    <row r="26" spans="2:15" s="217" customFormat="1" ht="24.5" customHeight="1" x14ac:dyDescent="0.25">
      <c r="C26" s="530" t="s">
        <v>30</v>
      </c>
      <c r="D26" s="531">
        <v>35652</v>
      </c>
      <c r="E26" s="531">
        <v>19113</v>
      </c>
      <c r="F26" s="531">
        <v>187</v>
      </c>
      <c r="G26" s="531">
        <v>96</v>
      </c>
      <c r="H26" s="531">
        <v>10649</v>
      </c>
      <c r="I26" s="531">
        <v>6216</v>
      </c>
      <c r="J26" s="531">
        <v>5840</v>
      </c>
      <c r="K26" s="531">
        <v>3927</v>
      </c>
      <c r="L26" s="531">
        <v>206</v>
      </c>
      <c r="M26" s="531">
        <v>45</v>
      </c>
      <c r="N26" s="531">
        <v>52534</v>
      </c>
      <c r="O26" s="531">
        <v>29397</v>
      </c>
    </row>
  </sheetData>
  <mergeCells count="8">
    <mergeCell ref="N3:N4"/>
    <mergeCell ref="O3:O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AAE5-E1F4-485C-B81E-0BA4768FC44B}">
  <dimension ref="A1:W26"/>
  <sheetViews>
    <sheetView workbookViewId="0">
      <selection activeCell="B10" sqref="B10"/>
    </sheetView>
  </sheetViews>
  <sheetFormatPr defaultColWidth="10.81640625" defaultRowHeight="12.5" x14ac:dyDescent="0.25"/>
  <cols>
    <col min="1" max="1" width="11.81640625" style="61" customWidth="1"/>
    <col min="2" max="2" width="20.453125" style="61" customWidth="1"/>
    <col min="3" max="3" width="11.453125" style="61" bestFit="1" customWidth="1"/>
    <col min="4" max="4" width="14.453125" style="61" bestFit="1" customWidth="1"/>
    <col min="5" max="5" width="11.453125" style="61" bestFit="1" customWidth="1"/>
    <col min="6" max="6" width="14.90625" style="61" customWidth="1"/>
    <col min="7" max="7" width="4.6328125" style="61" customWidth="1"/>
    <col min="8" max="16384" width="10.81640625" style="61"/>
  </cols>
  <sheetData>
    <row r="1" spans="1:23" s="222" customFormat="1" ht="21.75" customHeight="1" x14ac:dyDescent="0.3">
      <c r="A1" s="211" t="s">
        <v>423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</row>
    <row r="2" spans="1:23" s="217" customFormat="1" ht="32" customHeight="1" x14ac:dyDescent="0.3">
      <c r="B2" s="675" t="s">
        <v>314</v>
      </c>
      <c r="C2" s="676" t="s">
        <v>10</v>
      </c>
      <c r="D2" s="677"/>
      <c r="E2" s="676" t="s">
        <v>19</v>
      </c>
      <c r="F2" s="677"/>
    </row>
    <row r="3" spans="1:23" s="217" customFormat="1" ht="32" customHeight="1" x14ac:dyDescent="0.25">
      <c r="B3" s="675"/>
      <c r="C3" s="550" t="s">
        <v>401</v>
      </c>
      <c r="D3" s="549" t="s">
        <v>367</v>
      </c>
      <c r="E3" s="550" t="s">
        <v>401</v>
      </c>
      <c r="F3" s="549" t="s">
        <v>367</v>
      </c>
    </row>
    <row r="4" spans="1:23" s="217" customFormat="1" ht="16.5" customHeight="1" x14ac:dyDescent="0.25">
      <c r="B4" s="527" t="s">
        <v>368</v>
      </c>
      <c r="C4" s="519">
        <v>936</v>
      </c>
      <c r="D4" s="519">
        <v>531</v>
      </c>
      <c r="E4" s="519">
        <v>1118</v>
      </c>
      <c r="F4" s="519">
        <v>641</v>
      </c>
    </row>
    <row r="5" spans="1:23" s="217" customFormat="1" ht="16.5" customHeight="1" x14ac:dyDescent="0.25">
      <c r="B5" s="527" t="s">
        <v>369</v>
      </c>
      <c r="C5" s="519">
        <v>31</v>
      </c>
      <c r="D5" s="519">
        <v>11</v>
      </c>
      <c r="E5" s="519">
        <v>39</v>
      </c>
      <c r="F5" s="519">
        <v>19</v>
      </c>
    </row>
    <row r="6" spans="1:23" s="217" customFormat="1" ht="16.5" customHeight="1" x14ac:dyDescent="0.25">
      <c r="B6" s="527" t="s">
        <v>370</v>
      </c>
      <c r="C6" s="519">
        <v>1733</v>
      </c>
      <c r="D6" s="519">
        <v>655</v>
      </c>
      <c r="E6" s="519">
        <v>3408</v>
      </c>
      <c r="F6" s="519">
        <v>1263</v>
      </c>
    </row>
    <row r="7" spans="1:23" s="217" customFormat="1" ht="16.5" customHeight="1" x14ac:dyDescent="0.25">
      <c r="B7" s="527" t="s">
        <v>371</v>
      </c>
      <c r="C7" s="519">
        <v>47</v>
      </c>
      <c r="D7" s="519">
        <v>24</v>
      </c>
      <c r="E7" s="519">
        <v>148</v>
      </c>
      <c r="F7" s="519">
        <v>77</v>
      </c>
    </row>
    <row r="8" spans="1:23" s="217" customFormat="1" ht="16.5" customHeight="1" x14ac:dyDescent="0.25">
      <c r="B8" s="527" t="s">
        <v>372</v>
      </c>
      <c r="C8" s="519">
        <v>87</v>
      </c>
      <c r="D8" s="519">
        <v>45</v>
      </c>
      <c r="E8" s="519">
        <v>115</v>
      </c>
      <c r="F8" s="519">
        <v>79</v>
      </c>
    </row>
    <row r="9" spans="1:23" s="217" customFormat="1" ht="16.5" customHeight="1" x14ac:dyDescent="0.25">
      <c r="B9" s="527" t="s">
        <v>373</v>
      </c>
      <c r="C9" s="519">
        <v>847</v>
      </c>
      <c r="D9" s="519">
        <v>357</v>
      </c>
      <c r="E9" s="519">
        <v>1742</v>
      </c>
      <c r="F9" s="519">
        <v>772</v>
      </c>
    </row>
    <row r="10" spans="1:23" s="217" customFormat="1" ht="16.5" customHeight="1" x14ac:dyDescent="0.25">
      <c r="B10" s="527" t="s">
        <v>374</v>
      </c>
      <c r="C10" s="519">
        <v>236</v>
      </c>
      <c r="D10" s="519">
        <v>104</v>
      </c>
      <c r="E10" s="519">
        <v>503</v>
      </c>
      <c r="F10" s="519">
        <v>284</v>
      </c>
    </row>
    <row r="11" spans="1:23" s="217" customFormat="1" ht="16.5" customHeight="1" x14ac:dyDescent="0.25">
      <c r="B11" s="527" t="s">
        <v>375</v>
      </c>
      <c r="C11" s="519">
        <v>308</v>
      </c>
      <c r="D11" s="519">
        <v>177</v>
      </c>
      <c r="E11" s="519">
        <v>482</v>
      </c>
      <c r="F11" s="519">
        <v>311</v>
      </c>
    </row>
    <row r="12" spans="1:23" s="217" customFormat="1" ht="16.5" customHeight="1" x14ac:dyDescent="0.25">
      <c r="B12" s="527" t="s">
        <v>376</v>
      </c>
      <c r="C12" s="519">
        <v>821</v>
      </c>
      <c r="D12" s="519">
        <v>316</v>
      </c>
      <c r="E12" s="519">
        <v>1926</v>
      </c>
      <c r="F12" s="519">
        <v>633</v>
      </c>
    </row>
    <row r="13" spans="1:23" s="217" customFormat="1" ht="16.5" customHeight="1" x14ac:dyDescent="0.25">
      <c r="B13" s="527" t="s">
        <v>377</v>
      </c>
      <c r="C13" s="519">
        <v>629</v>
      </c>
      <c r="D13" s="519">
        <v>352</v>
      </c>
      <c r="E13" s="519">
        <v>1339</v>
      </c>
      <c r="F13" s="519">
        <v>638</v>
      </c>
    </row>
    <row r="14" spans="1:23" s="217" customFormat="1" ht="16.5" customHeight="1" x14ac:dyDescent="0.25">
      <c r="B14" s="527" t="s">
        <v>378</v>
      </c>
      <c r="C14" s="519">
        <v>190</v>
      </c>
      <c r="D14" s="519">
        <v>101</v>
      </c>
      <c r="E14" s="519">
        <v>246</v>
      </c>
      <c r="F14" s="519">
        <v>121</v>
      </c>
    </row>
    <row r="15" spans="1:23" s="217" customFormat="1" ht="16.5" customHeight="1" x14ac:dyDescent="0.25">
      <c r="B15" s="527" t="s">
        <v>379</v>
      </c>
      <c r="C15" s="519">
        <v>501</v>
      </c>
      <c r="D15" s="519">
        <v>383</v>
      </c>
      <c r="E15" s="519">
        <v>759</v>
      </c>
      <c r="F15" s="519">
        <v>526</v>
      </c>
    </row>
    <row r="16" spans="1:23" s="217" customFormat="1" ht="16.5" customHeight="1" x14ac:dyDescent="0.25">
      <c r="B16" s="527" t="s">
        <v>380</v>
      </c>
      <c r="C16" s="519">
        <v>744</v>
      </c>
      <c r="D16" s="519">
        <v>554</v>
      </c>
      <c r="E16" s="519">
        <v>1210</v>
      </c>
      <c r="F16" s="519">
        <v>796</v>
      </c>
    </row>
    <row r="17" spans="2:6" s="217" customFormat="1" ht="16.5" customHeight="1" x14ac:dyDescent="0.25">
      <c r="B17" s="527" t="s">
        <v>381</v>
      </c>
      <c r="C17" s="519">
        <v>230</v>
      </c>
      <c r="D17" s="519">
        <v>169</v>
      </c>
      <c r="E17" s="519">
        <v>283</v>
      </c>
      <c r="F17" s="519">
        <v>213</v>
      </c>
    </row>
    <row r="18" spans="2:6" s="217" customFormat="1" ht="16.5" customHeight="1" x14ac:dyDescent="0.25">
      <c r="B18" s="527" t="s">
        <v>382</v>
      </c>
      <c r="C18" s="519">
        <v>76</v>
      </c>
      <c r="D18" s="519">
        <v>70</v>
      </c>
      <c r="E18" s="519">
        <v>80</v>
      </c>
      <c r="F18" s="519">
        <v>71</v>
      </c>
    </row>
    <row r="19" spans="2:6" s="217" customFormat="1" ht="16.5" customHeight="1" x14ac:dyDescent="0.25">
      <c r="B19" s="527" t="s">
        <v>383</v>
      </c>
      <c r="C19" s="519">
        <v>874</v>
      </c>
      <c r="D19" s="519">
        <v>550</v>
      </c>
      <c r="E19" s="519">
        <v>1036</v>
      </c>
      <c r="F19" s="519">
        <v>530</v>
      </c>
    </row>
    <row r="20" spans="2:6" s="217" customFormat="1" ht="16.5" customHeight="1" x14ac:dyDescent="0.25">
      <c r="B20" s="527" t="s">
        <v>384</v>
      </c>
      <c r="C20" s="519">
        <v>500</v>
      </c>
      <c r="D20" s="519">
        <v>369</v>
      </c>
      <c r="E20" s="519">
        <v>781</v>
      </c>
      <c r="F20" s="519">
        <v>467</v>
      </c>
    </row>
    <row r="21" spans="2:6" s="217" customFormat="1" ht="16.5" customHeight="1" x14ac:dyDescent="0.25">
      <c r="B21" s="527" t="s">
        <v>385</v>
      </c>
      <c r="C21" s="519">
        <v>91</v>
      </c>
      <c r="D21" s="519">
        <v>51</v>
      </c>
      <c r="E21" s="519">
        <v>144</v>
      </c>
      <c r="F21" s="519">
        <v>75</v>
      </c>
    </row>
    <row r="22" spans="2:6" s="217" customFormat="1" ht="16.5" customHeight="1" x14ac:dyDescent="0.25">
      <c r="B22" s="527" t="s">
        <v>386</v>
      </c>
      <c r="C22" s="519">
        <v>331</v>
      </c>
      <c r="D22" s="519">
        <v>200</v>
      </c>
      <c r="E22" s="519">
        <v>552</v>
      </c>
      <c r="F22" s="519">
        <v>264</v>
      </c>
    </row>
    <row r="23" spans="2:6" s="217" customFormat="1" ht="16.5" customHeight="1" x14ac:dyDescent="0.25">
      <c r="B23" s="527" t="s">
        <v>387</v>
      </c>
      <c r="C23" s="519">
        <v>900</v>
      </c>
      <c r="D23" s="519">
        <v>634</v>
      </c>
      <c r="E23" s="519">
        <v>1252</v>
      </c>
      <c r="F23" s="519">
        <v>830</v>
      </c>
    </row>
    <row r="24" spans="2:6" s="217" customFormat="1" ht="16.5" customHeight="1" x14ac:dyDescent="0.25">
      <c r="B24" s="526" t="s">
        <v>388</v>
      </c>
      <c r="C24" s="519">
        <v>433</v>
      </c>
      <c r="D24" s="519">
        <v>275</v>
      </c>
      <c r="E24" s="519">
        <v>705</v>
      </c>
      <c r="F24" s="519">
        <v>291</v>
      </c>
    </row>
    <row r="25" spans="2:6" s="217" customFormat="1" ht="26.25" customHeight="1" x14ac:dyDescent="0.25">
      <c r="B25" s="362" t="s">
        <v>30</v>
      </c>
      <c r="C25" s="363">
        <v>10545</v>
      </c>
      <c r="D25" s="363">
        <v>5928</v>
      </c>
      <c r="E25" s="363">
        <v>17868</v>
      </c>
      <c r="F25" s="363">
        <v>8901</v>
      </c>
    </row>
    <row r="26" spans="2:6" s="217" customFormat="1" ht="38.25" customHeight="1" x14ac:dyDescent="0.25"/>
  </sheetData>
  <mergeCells count="3">
    <mergeCell ref="B2:B3"/>
    <mergeCell ref="C2:D2"/>
    <mergeCell ref="E2:F2"/>
  </mergeCell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A735-A3F6-4C38-AC74-DA9B015716EC}">
  <dimension ref="A1:I27"/>
  <sheetViews>
    <sheetView workbookViewId="0">
      <selection activeCell="A27" sqref="A27:XFD27"/>
    </sheetView>
  </sheetViews>
  <sheetFormatPr defaultRowHeight="12.5" x14ac:dyDescent="0.25"/>
  <cols>
    <col min="1" max="1" width="31.6328125" customWidth="1"/>
    <col min="2" max="2" width="10.08984375" customWidth="1"/>
    <col min="3" max="3" width="12.81640625" customWidth="1"/>
    <col min="4" max="5" width="10.26953125" customWidth="1"/>
    <col min="6" max="6" width="8.7265625" customWidth="1"/>
    <col min="7" max="7" width="10.26953125" customWidth="1"/>
    <col min="9" max="9" width="10.26953125" bestFit="1" customWidth="1"/>
  </cols>
  <sheetData>
    <row r="1" spans="1:9" s="2" customFormat="1" ht="18" customHeight="1" x14ac:dyDescent="0.25">
      <c r="A1" s="93" t="s">
        <v>424</v>
      </c>
    </row>
    <row r="2" spans="1:9" s="365" customFormat="1" ht="29" customHeight="1" x14ac:dyDescent="0.25">
      <c r="A2" s="364"/>
      <c r="B2" s="364"/>
      <c r="C2" s="364"/>
    </row>
    <row r="3" spans="1:9" s="365" customFormat="1" ht="29" customHeight="1" thickBot="1" x14ac:dyDescent="0.25">
      <c r="A3" s="678" t="s">
        <v>0</v>
      </c>
      <c r="B3" s="679" t="s">
        <v>63</v>
      </c>
      <c r="C3" s="680"/>
      <c r="D3" s="679" t="s">
        <v>158</v>
      </c>
      <c r="E3" s="680"/>
      <c r="F3" s="679" t="s">
        <v>65</v>
      </c>
      <c r="G3" s="680"/>
      <c r="H3" s="679" t="s">
        <v>66</v>
      </c>
      <c r="I3" s="680"/>
    </row>
    <row r="4" spans="1:9" s="365" customFormat="1" ht="20" x14ac:dyDescent="0.2">
      <c r="A4" s="678"/>
      <c r="B4" s="509" t="s">
        <v>200</v>
      </c>
      <c r="C4" s="509" t="s">
        <v>398</v>
      </c>
      <c r="D4" s="509" t="s">
        <v>200</v>
      </c>
      <c r="E4" s="509" t="s">
        <v>398</v>
      </c>
      <c r="F4" s="509" t="s">
        <v>200</v>
      </c>
      <c r="G4" s="509" t="s">
        <v>398</v>
      </c>
      <c r="H4" s="509" t="s">
        <v>200</v>
      </c>
      <c r="I4" s="509" t="s">
        <v>398</v>
      </c>
    </row>
    <row r="5" spans="1:9" s="365" customFormat="1" ht="11.5" x14ac:dyDescent="0.25">
      <c r="A5" s="366" t="s">
        <v>10</v>
      </c>
      <c r="B5" s="517">
        <v>1107</v>
      </c>
      <c r="C5" s="518">
        <v>0.63143631436314362</v>
      </c>
      <c r="D5" s="517">
        <v>481</v>
      </c>
      <c r="E5" s="518">
        <v>0.60914760914760913</v>
      </c>
      <c r="F5" s="517">
        <v>172</v>
      </c>
      <c r="G5" s="518">
        <v>0.55813953488372092</v>
      </c>
      <c r="H5" s="517">
        <v>4168</v>
      </c>
      <c r="I5" s="518">
        <v>0.53550863723608444</v>
      </c>
    </row>
    <row r="6" spans="1:9" s="365" customFormat="1" ht="11.5" x14ac:dyDescent="0.25">
      <c r="A6" s="367" t="s">
        <v>11</v>
      </c>
      <c r="B6" s="517"/>
      <c r="C6" s="518"/>
      <c r="D6" s="517"/>
      <c r="E6" s="518"/>
      <c r="F6" s="517"/>
      <c r="G6" s="518"/>
      <c r="H6" s="517">
        <v>428</v>
      </c>
      <c r="I6" s="518">
        <v>0.63084112149532712</v>
      </c>
    </row>
    <row r="7" spans="1:9" s="365" customFormat="1" ht="11.5" x14ac:dyDescent="0.25">
      <c r="A7" s="367" t="s">
        <v>12</v>
      </c>
      <c r="B7" s="517"/>
      <c r="C7" s="518"/>
      <c r="D7" s="517"/>
      <c r="E7" s="518"/>
      <c r="F7" s="517" t="s">
        <v>100</v>
      </c>
      <c r="G7" s="518" t="s">
        <v>100</v>
      </c>
      <c r="H7" s="517">
        <v>1</v>
      </c>
      <c r="I7" s="518">
        <v>0</v>
      </c>
    </row>
    <row r="8" spans="1:9" s="365" customFormat="1" ht="11.5" x14ac:dyDescent="0.25">
      <c r="A8" s="367" t="s">
        <v>13</v>
      </c>
      <c r="B8" s="517">
        <v>27</v>
      </c>
      <c r="C8" s="518">
        <v>0.62962962962962965</v>
      </c>
      <c r="D8" s="517">
        <v>7</v>
      </c>
      <c r="E8" s="518">
        <v>0.5714285714285714</v>
      </c>
      <c r="F8" s="517">
        <v>4</v>
      </c>
      <c r="G8" s="518">
        <v>1</v>
      </c>
      <c r="H8" s="517">
        <v>94</v>
      </c>
      <c r="I8" s="518">
        <v>0.65957446808510634</v>
      </c>
    </row>
    <row r="9" spans="1:9" s="365" customFormat="1" ht="11.5" x14ac:dyDescent="0.25">
      <c r="A9" s="367" t="s">
        <v>14</v>
      </c>
      <c r="B9" s="517">
        <v>43</v>
      </c>
      <c r="C9" s="518">
        <v>0.48837209302325579</v>
      </c>
      <c r="D9" s="517">
        <v>19</v>
      </c>
      <c r="E9" s="518">
        <v>0.57894736842105265</v>
      </c>
      <c r="F9" s="517">
        <v>33</v>
      </c>
      <c r="G9" s="518">
        <v>0.45454545454545453</v>
      </c>
      <c r="H9" s="517">
        <v>104</v>
      </c>
      <c r="I9" s="518">
        <v>0.40384615384615385</v>
      </c>
    </row>
    <row r="10" spans="1:9" s="365" customFormat="1" ht="11.5" x14ac:dyDescent="0.25">
      <c r="A10" s="367" t="s">
        <v>15</v>
      </c>
      <c r="B10" s="517">
        <v>2</v>
      </c>
      <c r="C10" s="518">
        <v>0</v>
      </c>
      <c r="D10" s="517">
        <v>1</v>
      </c>
      <c r="E10" s="518">
        <v>1</v>
      </c>
      <c r="F10" s="517">
        <v>3</v>
      </c>
      <c r="G10" s="518">
        <v>0.33333333333333331</v>
      </c>
      <c r="H10" s="517">
        <v>10</v>
      </c>
      <c r="I10" s="518">
        <v>0.5</v>
      </c>
    </row>
    <row r="11" spans="1:9" s="365" customFormat="1" ht="11.5" x14ac:dyDescent="0.25">
      <c r="A11" s="367" t="s">
        <v>16</v>
      </c>
      <c r="B11" s="517">
        <v>3</v>
      </c>
      <c r="C11" s="518">
        <v>0.66666666666666663</v>
      </c>
      <c r="D11" s="517">
        <v>1</v>
      </c>
      <c r="E11" s="518">
        <v>1</v>
      </c>
      <c r="F11" s="517">
        <v>1</v>
      </c>
      <c r="G11" s="518">
        <v>1</v>
      </c>
      <c r="H11" s="517">
        <v>11</v>
      </c>
      <c r="I11" s="518">
        <v>0.45454545454545453</v>
      </c>
    </row>
    <row r="12" spans="1:9" s="365" customFormat="1" ht="11.5" x14ac:dyDescent="0.25">
      <c r="A12" s="367" t="s">
        <v>17</v>
      </c>
      <c r="B12" s="517">
        <v>61</v>
      </c>
      <c r="C12" s="518">
        <v>0.73770491803278693</v>
      </c>
      <c r="D12" s="517">
        <v>4</v>
      </c>
      <c r="E12" s="518">
        <v>0.5</v>
      </c>
      <c r="F12" s="517">
        <v>5</v>
      </c>
      <c r="G12" s="518">
        <v>0.4</v>
      </c>
      <c r="H12" s="517">
        <v>305</v>
      </c>
      <c r="I12" s="518">
        <v>0.47868852459016392</v>
      </c>
    </row>
    <row r="13" spans="1:9" s="365" customFormat="1" ht="11.5" x14ac:dyDescent="0.25">
      <c r="A13" s="367" t="s">
        <v>18</v>
      </c>
      <c r="B13" s="517">
        <v>4</v>
      </c>
      <c r="C13" s="518">
        <v>1</v>
      </c>
      <c r="D13" s="517">
        <v>2</v>
      </c>
      <c r="E13" s="518">
        <v>1</v>
      </c>
      <c r="F13" s="517">
        <v>3</v>
      </c>
      <c r="G13" s="518">
        <v>0.66666666666666663</v>
      </c>
      <c r="H13" s="517">
        <v>25</v>
      </c>
      <c r="I13" s="518">
        <v>0.8</v>
      </c>
    </row>
    <row r="14" spans="1:9" s="365" customFormat="1" ht="11.5" x14ac:dyDescent="0.25">
      <c r="A14" s="367" t="s">
        <v>19</v>
      </c>
      <c r="B14" s="517">
        <v>1896</v>
      </c>
      <c r="C14" s="518">
        <v>0.8317510548523207</v>
      </c>
      <c r="D14" s="517">
        <v>791</v>
      </c>
      <c r="E14" s="518">
        <v>0.84197218710493049</v>
      </c>
      <c r="F14" s="517">
        <v>304</v>
      </c>
      <c r="G14" s="518">
        <v>0.81578947368421051</v>
      </c>
      <c r="H14" s="517">
        <v>5910</v>
      </c>
      <c r="I14" s="518">
        <v>0.75532994923857866</v>
      </c>
    </row>
    <row r="15" spans="1:9" s="365" customFormat="1" ht="11.5" x14ac:dyDescent="0.25">
      <c r="A15" s="367" t="s">
        <v>20</v>
      </c>
      <c r="B15" s="517">
        <v>333</v>
      </c>
      <c r="C15" s="518">
        <v>0.73273273273273276</v>
      </c>
      <c r="D15" s="517">
        <v>179</v>
      </c>
      <c r="E15" s="518">
        <v>0.74301675977653636</v>
      </c>
      <c r="F15" s="517">
        <v>57</v>
      </c>
      <c r="G15" s="518">
        <v>0.73684210526315785</v>
      </c>
      <c r="H15" s="517">
        <v>957</v>
      </c>
      <c r="I15" s="518">
        <v>0.69070010449320796</v>
      </c>
    </row>
    <row r="16" spans="1:9" s="365" customFormat="1" ht="11.5" x14ac:dyDescent="0.25">
      <c r="A16" s="367" t="s">
        <v>21</v>
      </c>
      <c r="B16" s="517">
        <v>31</v>
      </c>
      <c r="C16" s="518">
        <v>0.967741935483871</v>
      </c>
      <c r="D16" s="517">
        <v>1</v>
      </c>
      <c r="E16" s="518">
        <v>1</v>
      </c>
      <c r="F16" s="517">
        <v>4</v>
      </c>
      <c r="G16" s="518">
        <v>0.75</v>
      </c>
      <c r="H16" s="517">
        <v>566</v>
      </c>
      <c r="I16" s="518">
        <v>0.68021201413427557</v>
      </c>
    </row>
    <row r="17" spans="1:9" s="365" customFormat="1" ht="11.5" x14ac:dyDescent="0.25">
      <c r="A17" s="367" t="s">
        <v>22</v>
      </c>
      <c r="B17" s="517">
        <v>184</v>
      </c>
      <c r="C17" s="518">
        <v>0.85869565217391308</v>
      </c>
      <c r="D17" s="517">
        <v>45</v>
      </c>
      <c r="E17" s="518">
        <v>0.68888888888888888</v>
      </c>
      <c r="F17" s="517">
        <v>10</v>
      </c>
      <c r="G17" s="518">
        <v>0.8</v>
      </c>
      <c r="H17" s="517">
        <v>716</v>
      </c>
      <c r="I17" s="518">
        <v>0.73044692737430172</v>
      </c>
    </row>
    <row r="18" spans="1:9" s="365" customFormat="1" ht="11.5" x14ac:dyDescent="0.25">
      <c r="A18" s="367" t="s">
        <v>23</v>
      </c>
      <c r="B18" s="517">
        <v>3</v>
      </c>
      <c r="C18" s="518">
        <v>0.66666666666666663</v>
      </c>
      <c r="D18" s="517">
        <v>1</v>
      </c>
      <c r="E18" s="518">
        <v>0</v>
      </c>
      <c r="F18" s="517">
        <v>0</v>
      </c>
      <c r="G18" s="518" t="s">
        <v>100</v>
      </c>
      <c r="H18" s="517">
        <v>7</v>
      </c>
      <c r="I18" s="518">
        <v>0.14285714285714285</v>
      </c>
    </row>
    <row r="19" spans="1:9" s="365" customFormat="1" ht="11.5" x14ac:dyDescent="0.25">
      <c r="A19" s="367" t="s">
        <v>24</v>
      </c>
      <c r="B19" s="517">
        <v>12</v>
      </c>
      <c r="C19" s="518">
        <v>0.5</v>
      </c>
      <c r="D19" s="517">
        <v>3</v>
      </c>
      <c r="E19" s="518">
        <v>0.66666666666666663</v>
      </c>
      <c r="F19" s="517">
        <v>2</v>
      </c>
      <c r="G19" s="518">
        <v>1</v>
      </c>
      <c r="H19" s="517">
        <v>68</v>
      </c>
      <c r="I19" s="518">
        <v>0.6029411764705882</v>
      </c>
    </row>
    <row r="20" spans="1:9" s="365" customFormat="1" ht="11.5" x14ac:dyDescent="0.25">
      <c r="A20" s="367" t="s">
        <v>25</v>
      </c>
      <c r="B20" s="517">
        <v>1363</v>
      </c>
      <c r="C20" s="518">
        <v>0.78136463683052093</v>
      </c>
      <c r="D20" s="517">
        <v>549</v>
      </c>
      <c r="E20" s="518">
        <v>0.57377049180327866</v>
      </c>
      <c r="F20" s="517">
        <v>243</v>
      </c>
      <c r="G20" s="518">
        <v>0.72427983539094654</v>
      </c>
      <c r="H20" s="517">
        <v>3988</v>
      </c>
      <c r="I20" s="518">
        <v>0.63089267803410232</v>
      </c>
    </row>
    <row r="21" spans="1:9" s="365" customFormat="1" ht="11.5" x14ac:dyDescent="0.25">
      <c r="A21" s="367" t="s">
        <v>26</v>
      </c>
      <c r="B21" s="517">
        <v>6</v>
      </c>
      <c r="C21" s="518">
        <v>0.33333333333333331</v>
      </c>
      <c r="D21" s="517">
        <v>1</v>
      </c>
      <c r="E21" s="518">
        <v>1</v>
      </c>
      <c r="F21" s="517">
        <v>1</v>
      </c>
      <c r="G21" s="518">
        <v>1</v>
      </c>
      <c r="H21" s="517">
        <v>65</v>
      </c>
      <c r="I21" s="518">
        <v>0.36923076923076925</v>
      </c>
    </row>
    <row r="22" spans="1:9" s="365" customFormat="1" ht="11.5" x14ac:dyDescent="0.25">
      <c r="A22" s="367" t="s">
        <v>27</v>
      </c>
      <c r="B22" s="517">
        <v>650</v>
      </c>
      <c r="C22" s="518">
        <v>0.80769230769230771</v>
      </c>
      <c r="D22" s="517">
        <v>259</v>
      </c>
      <c r="E22" s="518">
        <v>0.6718146718146718</v>
      </c>
      <c r="F22" s="517">
        <v>130</v>
      </c>
      <c r="G22" s="518">
        <v>0.8</v>
      </c>
      <c r="H22" s="517">
        <v>2753</v>
      </c>
      <c r="I22" s="518">
        <v>0.63930257900472209</v>
      </c>
    </row>
    <row r="23" spans="1:9" s="365" customFormat="1" ht="11.5" x14ac:dyDescent="0.25">
      <c r="A23" s="367" t="s">
        <v>28</v>
      </c>
      <c r="B23" s="517">
        <v>19</v>
      </c>
      <c r="C23" s="518">
        <v>0.94736842105263153</v>
      </c>
      <c r="D23" s="517">
        <v>4</v>
      </c>
      <c r="E23" s="518">
        <v>1</v>
      </c>
      <c r="F23" s="517">
        <v>1</v>
      </c>
      <c r="G23" s="518">
        <v>1</v>
      </c>
      <c r="H23" s="517">
        <v>104</v>
      </c>
      <c r="I23" s="518">
        <v>0.73076923076923073</v>
      </c>
    </row>
    <row r="24" spans="1:9" s="2" customFormat="1" ht="11.5" x14ac:dyDescent="0.25">
      <c r="A24" s="367" t="s">
        <v>29</v>
      </c>
      <c r="B24" s="517">
        <v>3</v>
      </c>
      <c r="C24" s="518">
        <v>1</v>
      </c>
      <c r="D24" s="517">
        <v>3</v>
      </c>
      <c r="E24" s="518">
        <v>0</v>
      </c>
      <c r="F24" s="517">
        <v>5</v>
      </c>
      <c r="G24" s="518">
        <v>0.4</v>
      </c>
      <c r="H24" s="517">
        <v>34</v>
      </c>
      <c r="I24" s="518">
        <v>0.23529411764705882</v>
      </c>
    </row>
    <row r="25" spans="1:9" s="2" customFormat="1" ht="12" thickBot="1" x14ac:dyDescent="0.3">
      <c r="A25" s="551" t="s">
        <v>402</v>
      </c>
      <c r="B25" s="552"/>
      <c r="C25" s="553"/>
      <c r="D25" s="552"/>
      <c r="E25" s="553"/>
      <c r="F25" s="552">
        <v>7</v>
      </c>
      <c r="G25" s="553">
        <v>0.8571428571428571</v>
      </c>
      <c r="H25" s="552">
        <v>0</v>
      </c>
      <c r="I25" s="553"/>
    </row>
    <row r="26" spans="1:9" s="2" customFormat="1" ht="12" thickBot="1" x14ac:dyDescent="0.3">
      <c r="A26" s="497" t="s">
        <v>30</v>
      </c>
      <c r="B26" s="498">
        <v>5747</v>
      </c>
      <c r="C26" s="499">
        <v>0.76874891247607446</v>
      </c>
      <c r="D26" s="498">
        <v>2351</v>
      </c>
      <c r="E26" s="499">
        <v>0.69800085070182905</v>
      </c>
      <c r="F26" s="498">
        <v>985</v>
      </c>
      <c r="G26" s="499">
        <v>0.7248730964467005</v>
      </c>
      <c r="H26" s="498">
        <v>20314</v>
      </c>
      <c r="I26" s="499">
        <v>0.6518164812444619</v>
      </c>
    </row>
    <row r="27" spans="1:9" s="2" customFormat="1" ht="11.5" x14ac:dyDescent="0.25">
      <c r="A27" s="256" t="s">
        <v>393</v>
      </c>
    </row>
  </sheetData>
  <mergeCells count="5">
    <mergeCell ref="A3:A4"/>
    <mergeCell ref="D3:E3"/>
    <mergeCell ref="F3:G3"/>
    <mergeCell ref="H3:I3"/>
    <mergeCell ref="B3:C3"/>
  </mergeCells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DC4D-17AB-42D0-8065-ADF0352BC1BC}">
  <dimension ref="A1:J32"/>
  <sheetViews>
    <sheetView topLeftCell="A13" workbookViewId="0">
      <selection activeCell="B31" sqref="B31"/>
    </sheetView>
  </sheetViews>
  <sheetFormatPr defaultColWidth="9.1796875" defaultRowHeight="12.5" x14ac:dyDescent="0.25"/>
  <cols>
    <col min="1" max="1" width="3" style="342" customWidth="1"/>
    <col min="2" max="2" width="30.90625" style="342" customWidth="1"/>
    <col min="3" max="3" width="14.453125" style="342" customWidth="1"/>
    <col min="4" max="4" width="10.453125" style="342" bestFit="1" customWidth="1"/>
    <col min="5" max="5" width="11.1796875" style="342" customWidth="1"/>
    <col min="6" max="16384" width="9.1796875" style="342"/>
  </cols>
  <sheetData>
    <row r="1" spans="1:10" s="221" customFormat="1" ht="18" customHeight="1" x14ac:dyDescent="0.25">
      <c r="A1" s="93" t="s">
        <v>425</v>
      </c>
    </row>
    <row r="2" spans="1:10" s="221" customFormat="1" ht="18" customHeight="1" x14ac:dyDescent="0.3">
      <c r="A2" s="341"/>
    </row>
    <row r="3" spans="1:10" s="221" customFormat="1" ht="18" customHeight="1" x14ac:dyDescent="0.3">
      <c r="A3" s="341"/>
    </row>
    <row r="4" spans="1:10" s="221" customFormat="1" ht="12.75" customHeight="1" x14ac:dyDescent="0.25"/>
    <row r="5" spans="1:10" ht="13" thickBot="1" x14ac:dyDescent="0.3"/>
    <row r="6" spans="1:10" x14ac:dyDescent="0.25">
      <c r="B6" s="663" t="s">
        <v>0</v>
      </c>
      <c r="C6" s="665" t="s">
        <v>107</v>
      </c>
      <c r="D6" s="681" t="s">
        <v>102</v>
      </c>
      <c r="E6" s="682"/>
      <c r="F6" s="683"/>
      <c r="G6" s="665" t="s">
        <v>103</v>
      </c>
      <c r="H6" s="681" t="s">
        <v>108</v>
      </c>
      <c r="I6" s="682"/>
      <c r="J6" s="683"/>
    </row>
    <row r="7" spans="1:10" s="343" customFormat="1" ht="23" x14ac:dyDescent="0.25">
      <c r="B7" s="664"/>
      <c r="C7" s="666"/>
      <c r="D7" s="351" t="s">
        <v>104</v>
      </c>
      <c r="E7" s="352" t="s">
        <v>105</v>
      </c>
      <c r="F7" s="353" t="s">
        <v>9</v>
      </c>
      <c r="G7" s="666"/>
      <c r="H7" s="354" t="s">
        <v>8</v>
      </c>
      <c r="I7" s="355" t="s">
        <v>7</v>
      </c>
      <c r="J7" s="356" t="s">
        <v>9</v>
      </c>
    </row>
    <row r="8" spans="1:10" x14ac:dyDescent="0.25">
      <c r="B8" s="344" t="s">
        <v>10</v>
      </c>
      <c r="C8" s="345">
        <v>8695</v>
      </c>
      <c r="D8" s="346">
        <v>22</v>
      </c>
      <c r="E8" s="347">
        <v>858</v>
      </c>
      <c r="F8" s="348">
        <v>880</v>
      </c>
      <c r="G8" s="345">
        <v>1206</v>
      </c>
      <c r="H8" s="346">
        <v>6460</v>
      </c>
      <c r="I8" s="347">
        <v>4321</v>
      </c>
      <c r="J8" s="348">
        <v>10781</v>
      </c>
    </row>
    <row r="9" spans="1:10" x14ac:dyDescent="0.25">
      <c r="B9" s="344" t="s">
        <v>11</v>
      </c>
      <c r="C9" s="345">
        <v>518</v>
      </c>
      <c r="D9" s="346">
        <v>0</v>
      </c>
      <c r="E9" s="347">
        <v>47</v>
      </c>
      <c r="F9" s="348">
        <v>47</v>
      </c>
      <c r="G9" s="345">
        <v>41</v>
      </c>
      <c r="H9" s="346">
        <v>325</v>
      </c>
      <c r="I9" s="347">
        <v>281</v>
      </c>
      <c r="J9" s="348">
        <v>606</v>
      </c>
    </row>
    <row r="10" spans="1:10" x14ac:dyDescent="0.25">
      <c r="B10" s="344" t="s">
        <v>12</v>
      </c>
      <c r="C10" s="345">
        <v>18</v>
      </c>
      <c r="D10" s="346">
        <v>0</v>
      </c>
      <c r="E10" s="347">
        <v>0</v>
      </c>
      <c r="F10" s="348">
        <v>0</v>
      </c>
      <c r="G10" s="345">
        <v>0</v>
      </c>
      <c r="H10" s="346">
        <v>10</v>
      </c>
      <c r="I10" s="347">
        <v>8</v>
      </c>
      <c r="J10" s="348">
        <v>18</v>
      </c>
    </row>
    <row r="11" spans="1:10" x14ac:dyDescent="0.25">
      <c r="B11" s="344" t="s">
        <v>13</v>
      </c>
      <c r="C11" s="345">
        <v>323</v>
      </c>
      <c r="D11" s="346">
        <v>2</v>
      </c>
      <c r="E11" s="347">
        <v>42</v>
      </c>
      <c r="F11" s="348">
        <v>44</v>
      </c>
      <c r="G11" s="345">
        <v>53</v>
      </c>
      <c r="H11" s="346">
        <v>319</v>
      </c>
      <c r="I11" s="347">
        <v>101</v>
      </c>
      <c r="J11" s="348">
        <v>420</v>
      </c>
    </row>
    <row r="12" spans="1:10" x14ac:dyDescent="0.25">
      <c r="B12" s="344" t="s">
        <v>14</v>
      </c>
      <c r="C12" s="345">
        <v>355</v>
      </c>
      <c r="D12" s="346">
        <v>1</v>
      </c>
      <c r="E12" s="347">
        <v>51</v>
      </c>
      <c r="F12" s="348">
        <v>52</v>
      </c>
      <c r="G12" s="345">
        <v>79</v>
      </c>
      <c r="H12" s="346">
        <v>395</v>
      </c>
      <c r="I12" s="347">
        <v>91</v>
      </c>
      <c r="J12" s="348">
        <v>486</v>
      </c>
    </row>
    <row r="13" spans="1:10" x14ac:dyDescent="0.25">
      <c r="B13" s="344" t="s">
        <v>15</v>
      </c>
      <c r="C13" s="345">
        <v>7</v>
      </c>
      <c r="D13" s="346">
        <v>0</v>
      </c>
      <c r="E13" s="347">
        <v>2</v>
      </c>
      <c r="F13" s="348">
        <v>2</v>
      </c>
      <c r="G13" s="345">
        <v>1</v>
      </c>
      <c r="H13" s="346">
        <v>4</v>
      </c>
      <c r="I13" s="347">
        <v>6</v>
      </c>
      <c r="J13" s="348">
        <v>10</v>
      </c>
    </row>
    <row r="14" spans="1:10" x14ac:dyDescent="0.25">
      <c r="B14" s="344" t="s">
        <v>16</v>
      </c>
      <c r="C14" s="345">
        <v>56</v>
      </c>
      <c r="D14" s="346">
        <v>0</v>
      </c>
      <c r="E14" s="347">
        <v>10</v>
      </c>
      <c r="F14" s="348">
        <v>10</v>
      </c>
      <c r="G14" s="345">
        <v>8</v>
      </c>
      <c r="H14" s="346">
        <v>40</v>
      </c>
      <c r="I14" s="347">
        <v>34</v>
      </c>
      <c r="J14" s="348">
        <v>74</v>
      </c>
    </row>
    <row r="15" spans="1:10" x14ac:dyDescent="0.25">
      <c r="B15" s="344" t="s">
        <v>17</v>
      </c>
      <c r="C15" s="345">
        <v>554</v>
      </c>
      <c r="D15" s="346">
        <v>0</v>
      </c>
      <c r="E15" s="347">
        <v>55</v>
      </c>
      <c r="F15" s="348">
        <v>55</v>
      </c>
      <c r="G15" s="345">
        <v>70</v>
      </c>
      <c r="H15" s="346">
        <v>584</v>
      </c>
      <c r="I15" s="347">
        <v>95</v>
      </c>
      <c r="J15" s="348">
        <v>679</v>
      </c>
    </row>
    <row r="16" spans="1:10" x14ac:dyDescent="0.25">
      <c r="B16" s="344" t="s">
        <v>18</v>
      </c>
      <c r="C16" s="345">
        <v>71</v>
      </c>
      <c r="D16" s="346">
        <v>0</v>
      </c>
      <c r="E16" s="347">
        <v>6</v>
      </c>
      <c r="F16" s="348">
        <v>6</v>
      </c>
      <c r="G16" s="345">
        <v>16</v>
      </c>
      <c r="H16" s="346">
        <v>60</v>
      </c>
      <c r="I16" s="347">
        <v>33</v>
      </c>
      <c r="J16" s="348">
        <v>93</v>
      </c>
    </row>
    <row r="17" spans="2:10" x14ac:dyDescent="0.25">
      <c r="B17" s="344" t="s">
        <v>19</v>
      </c>
      <c r="C17" s="345">
        <v>14889</v>
      </c>
      <c r="D17" s="346">
        <v>83</v>
      </c>
      <c r="E17" s="347">
        <v>3420</v>
      </c>
      <c r="F17" s="348">
        <v>3503</v>
      </c>
      <c r="G17" s="345">
        <v>2290</v>
      </c>
      <c r="H17" s="346">
        <v>15527</v>
      </c>
      <c r="I17" s="347">
        <v>5155</v>
      </c>
      <c r="J17" s="348">
        <v>20682</v>
      </c>
    </row>
    <row r="18" spans="2:10" x14ac:dyDescent="0.25">
      <c r="B18" s="344" t="s">
        <v>20</v>
      </c>
      <c r="C18" s="345">
        <v>2973</v>
      </c>
      <c r="D18" s="346">
        <v>10</v>
      </c>
      <c r="E18" s="347">
        <v>445</v>
      </c>
      <c r="F18" s="348">
        <v>455</v>
      </c>
      <c r="G18" s="345">
        <v>369</v>
      </c>
      <c r="H18" s="346">
        <v>2429</v>
      </c>
      <c r="I18" s="347">
        <v>1368</v>
      </c>
      <c r="J18" s="348">
        <v>3797</v>
      </c>
    </row>
    <row r="19" spans="2:10" x14ac:dyDescent="0.25">
      <c r="B19" s="344" t="s">
        <v>21</v>
      </c>
      <c r="C19" s="345">
        <v>886</v>
      </c>
      <c r="D19" s="346">
        <v>1</v>
      </c>
      <c r="E19" s="347">
        <v>94</v>
      </c>
      <c r="F19" s="348">
        <v>95</v>
      </c>
      <c r="G19" s="345">
        <v>88</v>
      </c>
      <c r="H19" s="346">
        <v>662</v>
      </c>
      <c r="I19" s="347">
        <v>407</v>
      </c>
      <c r="J19" s="348">
        <v>1069</v>
      </c>
    </row>
    <row r="20" spans="2:10" x14ac:dyDescent="0.25">
      <c r="B20" s="344" t="s">
        <v>22</v>
      </c>
      <c r="C20" s="345">
        <v>1725</v>
      </c>
      <c r="D20" s="346">
        <v>2</v>
      </c>
      <c r="E20" s="347">
        <v>225</v>
      </c>
      <c r="F20" s="348">
        <v>227</v>
      </c>
      <c r="G20" s="345">
        <v>221</v>
      </c>
      <c r="H20" s="346">
        <v>1684</v>
      </c>
      <c r="I20" s="347">
        <v>489</v>
      </c>
      <c r="J20" s="348">
        <v>2173</v>
      </c>
    </row>
    <row r="21" spans="2:10" x14ac:dyDescent="0.25">
      <c r="B21" s="344" t="s">
        <v>23</v>
      </c>
      <c r="C21" s="345">
        <v>11</v>
      </c>
      <c r="D21" s="346">
        <v>1</v>
      </c>
      <c r="E21" s="347">
        <v>2</v>
      </c>
      <c r="F21" s="348">
        <v>3</v>
      </c>
      <c r="G21" s="345">
        <v>18</v>
      </c>
      <c r="H21" s="346">
        <v>3</v>
      </c>
      <c r="I21" s="347">
        <v>29</v>
      </c>
      <c r="J21" s="348">
        <v>32</v>
      </c>
    </row>
    <row r="22" spans="2:10" x14ac:dyDescent="0.25">
      <c r="B22" s="344" t="s">
        <v>24</v>
      </c>
      <c r="C22" s="345">
        <v>144</v>
      </c>
      <c r="D22" s="346">
        <v>2</v>
      </c>
      <c r="E22" s="347">
        <v>29</v>
      </c>
      <c r="F22" s="348">
        <v>31</v>
      </c>
      <c r="G22" s="345">
        <v>19</v>
      </c>
      <c r="H22" s="346">
        <v>73</v>
      </c>
      <c r="I22" s="347">
        <v>121</v>
      </c>
      <c r="J22" s="348">
        <v>194</v>
      </c>
    </row>
    <row r="23" spans="2:10" x14ac:dyDescent="0.25">
      <c r="B23" s="344" t="s">
        <v>25</v>
      </c>
      <c r="C23" s="345">
        <v>8582</v>
      </c>
      <c r="D23" s="346">
        <v>77</v>
      </c>
      <c r="E23" s="347">
        <v>2216</v>
      </c>
      <c r="F23" s="348">
        <v>2293</v>
      </c>
      <c r="G23" s="345">
        <v>1121</v>
      </c>
      <c r="H23" s="346">
        <v>7240</v>
      </c>
      <c r="I23" s="347">
        <v>4756</v>
      </c>
      <c r="J23" s="348">
        <v>11996</v>
      </c>
    </row>
    <row r="24" spans="2:10" x14ac:dyDescent="0.25">
      <c r="B24" s="344" t="s">
        <v>26</v>
      </c>
      <c r="C24" s="345">
        <v>41</v>
      </c>
      <c r="D24" s="346">
        <v>0</v>
      </c>
      <c r="E24" s="347">
        <v>8</v>
      </c>
      <c r="F24" s="348">
        <v>8</v>
      </c>
      <c r="G24" s="345">
        <v>14</v>
      </c>
      <c r="H24" s="346">
        <v>27</v>
      </c>
      <c r="I24" s="347">
        <v>36</v>
      </c>
      <c r="J24" s="348">
        <v>63</v>
      </c>
    </row>
    <row r="25" spans="2:10" x14ac:dyDescent="0.25">
      <c r="B25" s="344" t="s">
        <v>27</v>
      </c>
      <c r="C25" s="345">
        <v>4065</v>
      </c>
      <c r="D25" s="346">
        <v>39</v>
      </c>
      <c r="E25" s="347">
        <v>388</v>
      </c>
      <c r="F25" s="348">
        <v>427</v>
      </c>
      <c r="G25" s="345">
        <v>777</v>
      </c>
      <c r="H25" s="346">
        <v>3729</v>
      </c>
      <c r="I25" s="347">
        <v>1540</v>
      </c>
      <c r="J25" s="348">
        <v>5269</v>
      </c>
    </row>
    <row r="26" spans="2:10" x14ac:dyDescent="0.25">
      <c r="B26" s="344" t="s">
        <v>28</v>
      </c>
      <c r="C26" s="345">
        <v>283</v>
      </c>
      <c r="D26" s="346">
        <v>2</v>
      </c>
      <c r="E26" s="347">
        <v>32</v>
      </c>
      <c r="F26" s="348">
        <v>34</v>
      </c>
      <c r="G26" s="345">
        <v>55</v>
      </c>
      <c r="H26" s="346">
        <v>219</v>
      </c>
      <c r="I26" s="347">
        <v>153</v>
      </c>
      <c r="J26" s="348">
        <v>372</v>
      </c>
    </row>
    <row r="27" spans="2:10" x14ac:dyDescent="0.25">
      <c r="B27" s="344" t="s">
        <v>29</v>
      </c>
      <c r="C27" s="345">
        <v>16</v>
      </c>
      <c r="D27" s="346">
        <v>1</v>
      </c>
      <c r="E27" s="548">
        <v>5</v>
      </c>
      <c r="F27" s="348">
        <v>6</v>
      </c>
      <c r="G27" s="345">
        <v>167</v>
      </c>
      <c r="H27" s="346">
        <v>78</v>
      </c>
      <c r="I27" s="548">
        <v>111</v>
      </c>
      <c r="J27" s="348">
        <v>189</v>
      </c>
    </row>
    <row r="28" spans="2:10" ht="13" thickBot="1" x14ac:dyDescent="0.3">
      <c r="B28" s="344" t="s">
        <v>402</v>
      </c>
      <c r="C28" s="345">
        <v>17</v>
      </c>
      <c r="D28" s="346">
        <v>0</v>
      </c>
      <c r="E28" s="347">
        <v>0</v>
      </c>
      <c r="F28" s="348">
        <v>0</v>
      </c>
      <c r="G28" s="345">
        <v>27</v>
      </c>
      <c r="H28" s="346">
        <v>33</v>
      </c>
      <c r="I28" s="347">
        <v>11</v>
      </c>
      <c r="J28" s="348">
        <v>44</v>
      </c>
    </row>
    <row r="29" spans="2:10" ht="13" thickBot="1" x14ac:dyDescent="0.3">
      <c r="B29" s="368" t="s">
        <v>30</v>
      </c>
      <c r="C29" s="358">
        <v>44229</v>
      </c>
      <c r="D29" s="359">
        <v>243</v>
      </c>
      <c r="E29" s="361">
        <v>7935</v>
      </c>
      <c r="F29" s="360">
        <v>8178</v>
      </c>
      <c r="G29" s="358">
        <v>6640</v>
      </c>
      <c r="H29" s="359">
        <v>39901</v>
      </c>
      <c r="I29" s="361">
        <v>19146</v>
      </c>
      <c r="J29" s="360">
        <v>59047</v>
      </c>
    </row>
    <row r="30" spans="2:10" x14ac:dyDescent="0.25">
      <c r="B30" s="349" t="s">
        <v>109</v>
      </c>
    </row>
    <row r="31" spans="2:10" x14ac:dyDescent="0.25">
      <c r="B31" s="256" t="s">
        <v>32</v>
      </c>
    </row>
    <row r="32" spans="2:10" x14ac:dyDescent="0.25">
      <c r="B32" s="350"/>
    </row>
  </sheetData>
  <mergeCells count="5">
    <mergeCell ref="B6:B7"/>
    <mergeCell ref="C6:C7"/>
    <mergeCell ref="D6:F6"/>
    <mergeCell ref="G6:G7"/>
    <mergeCell ref="H6:J6"/>
  </mergeCells>
  <pageMargins left="0.7" right="0.7" top="0.75" bottom="0.75" header="0.3" footer="0.3"/>
  <pageSetup paperSize="9" orientation="landscape"/>
  <headerFooter alignWithMargins="0">
    <oddFooter>&amp;RFonte: Tab. 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A24C-3667-48DC-A63B-2E4A8DF7DC2D}">
  <dimension ref="A1:X28"/>
  <sheetViews>
    <sheetView workbookViewId="0">
      <selection activeCell="F2" sqref="F2"/>
    </sheetView>
  </sheetViews>
  <sheetFormatPr defaultColWidth="10.81640625" defaultRowHeight="12.5" x14ac:dyDescent="0.25"/>
  <cols>
    <col min="1" max="1" width="13.6328125" style="61" customWidth="1"/>
    <col min="2" max="2" width="6.453125" style="61" customWidth="1"/>
    <col min="3" max="3" width="10.6328125" style="61" hidden="1" customWidth="1"/>
    <col min="4" max="4" width="13.90625" style="61" customWidth="1"/>
    <col min="5" max="5" width="10.6328125" style="61" customWidth="1"/>
    <col min="6" max="6" width="11.08984375" style="61" customWidth="1"/>
    <col min="7" max="7" width="10.6328125" style="61" customWidth="1"/>
    <col min="8" max="8" width="13.7265625" style="61" customWidth="1"/>
    <col min="9" max="11" width="10.6328125" style="61" customWidth="1"/>
    <col min="12" max="12" width="12.6328125" style="61" customWidth="1"/>
    <col min="13" max="16" width="10.6328125" style="61" customWidth="1"/>
    <col min="17" max="17" width="4.6328125" style="61" customWidth="1"/>
    <col min="18" max="16384" width="10.81640625" style="61"/>
  </cols>
  <sheetData>
    <row r="1" spans="1:24" s="217" customFormat="1" ht="54.75" customHeight="1" x14ac:dyDescent="0.25"/>
    <row r="2" spans="1:24" s="222" customFormat="1" ht="21.75" customHeight="1" x14ac:dyDescent="0.3">
      <c r="A2" s="211" t="s">
        <v>426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4" s="217" customFormat="1" ht="28.5" customHeight="1" x14ac:dyDescent="0.25"/>
    <row r="4" spans="1:24" s="217" customFormat="1" ht="26.5" customHeight="1" x14ac:dyDescent="0.3">
      <c r="D4" s="672" t="s">
        <v>314</v>
      </c>
      <c r="E4" s="688" t="s">
        <v>45</v>
      </c>
      <c r="F4" s="688"/>
      <c r="G4" s="688" t="s">
        <v>46</v>
      </c>
      <c r="H4" s="688"/>
      <c r="I4" s="688" t="s">
        <v>47</v>
      </c>
      <c r="J4" s="688"/>
      <c r="K4" s="688" t="s">
        <v>48</v>
      </c>
      <c r="L4" s="688"/>
      <c r="M4" s="688" t="s">
        <v>29</v>
      </c>
      <c r="N4" s="688"/>
      <c r="O4" s="684" t="s">
        <v>389</v>
      </c>
      <c r="P4" s="686" t="s">
        <v>390</v>
      </c>
    </row>
    <row r="5" spans="1:24" s="217" customFormat="1" ht="24" customHeight="1" x14ac:dyDescent="0.25">
      <c r="D5" s="673"/>
      <c r="E5" s="536" t="s">
        <v>391</v>
      </c>
      <c r="F5" s="536" t="s">
        <v>390</v>
      </c>
      <c r="G5" s="536" t="s">
        <v>391</v>
      </c>
      <c r="H5" s="536" t="s">
        <v>390</v>
      </c>
      <c r="I5" s="536" t="s">
        <v>391</v>
      </c>
      <c r="J5" s="536" t="s">
        <v>390</v>
      </c>
      <c r="K5" s="536" t="s">
        <v>391</v>
      </c>
      <c r="L5" s="536" t="s">
        <v>390</v>
      </c>
      <c r="M5" s="536" t="s">
        <v>391</v>
      </c>
      <c r="N5" s="536" t="s">
        <v>390</v>
      </c>
      <c r="O5" s="685"/>
      <c r="P5" s="687"/>
    </row>
    <row r="6" spans="1:24" s="217" customFormat="1" ht="26.25" customHeight="1" x14ac:dyDescent="0.25">
      <c r="C6" s="218" t="s">
        <v>318</v>
      </c>
      <c r="D6" s="527" t="s">
        <v>319</v>
      </c>
      <c r="E6" s="538">
        <v>1869</v>
      </c>
      <c r="F6" s="538">
        <v>1290</v>
      </c>
      <c r="G6" s="538">
        <v>17</v>
      </c>
      <c r="H6" s="538">
        <v>10</v>
      </c>
      <c r="I6" s="538">
        <v>914</v>
      </c>
      <c r="J6" s="538">
        <v>306</v>
      </c>
      <c r="K6" s="538">
        <v>270</v>
      </c>
      <c r="L6" s="538">
        <v>731</v>
      </c>
      <c r="M6" s="538">
        <v>28</v>
      </c>
      <c r="N6" s="538">
        <v>0</v>
      </c>
      <c r="O6" s="538">
        <v>3134</v>
      </c>
      <c r="P6" s="538">
        <v>2301</v>
      </c>
    </row>
    <row r="7" spans="1:24" s="217" customFormat="1" ht="26.25" customHeight="1" x14ac:dyDescent="0.25">
      <c r="C7" s="218" t="s">
        <v>320</v>
      </c>
      <c r="D7" s="527" t="s">
        <v>321</v>
      </c>
      <c r="E7" s="538">
        <v>49</v>
      </c>
      <c r="F7" s="538">
        <v>41</v>
      </c>
      <c r="G7" s="538"/>
      <c r="H7" s="538"/>
      <c r="I7" s="538">
        <v>1</v>
      </c>
      <c r="J7" s="538"/>
      <c r="K7" s="538"/>
      <c r="L7" s="538">
        <v>1</v>
      </c>
      <c r="M7" s="538"/>
      <c r="N7" s="538"/>
      <c r="O7" s="538">
        <v>50</v>
      </c>
      <c r="P7" s="538">
        <v>42</v>
      </c>
    </row>
    <row r="8" spans="1:24" s="217" customFormat="1" ht="26.25" customHeight="1" x14ac:dyDescent="0.25">
      <c r="C8" s="218" t="s">
        <v>322</v>
      </c>
      <c r="D8" s="527" t="s">
        <v>323</v>
      </c>
      <c r="E8" s="538">
        <v>8129</v>
      </c>
      <c r="F8" s="538">
        <v>6725</v>
      </c>
      <c r="G8" s="538">
        <v>30</v>
      </c>
      <c r="H8" s="538">
        <v>21</v>
      </c>
      <c r="I8" s="538">
        <v>2188</v>
      </c>
      <c r="J8" s="538">
        <v>1330</v>
      </c>
      <c r="K8" s="538">
        <v>1158</v>
      </c>
      <c r="L8" s="538">
        <v>1533</v>
      </c>
      <c r="M8" s="538">
        <v>33</v>
      </c>
      <c r="N8" s="538">
        <v>5</v>
      </c>
      <c r="O8" s="538">
        <v>11710</v>
      </c>
      <c r="P8" s="538">
        <v>9442</v>
      </c>
    </row>
    <row r="9" spans="1:24" s="217" customFormat="1" ht="26.25" customHeight="1" x14ac:dyDescent="0.25">
      <c r="C9" s="218" t="s">
        <v>324</v>
      </c>
      <c r="D9" s="527" t="s">
        <v>325</v>
      </c>
      <c r="E9" s="538">
        <v>206</v>
      </c>
      <c r="F9" s="538">
        <v>187</v>
      </c>
      <c r="G9" s="538">
        <v>7</v>
      </c>
      <c r="H9" s="538">
        <v>6</v>
      </c>
      <c r="I9" s="538">
        <v>77</v>
      </c>
      <c r="J9" s="538">
        <v>103</v>
      </c>
      <c r="K9" s="538">
        <v>96</v>
      </c>
      <c r="L9" s="538">
        <v>67</v>
      </c>
      <c r="M9" s="538">
        <v>1</v>
      </c>
      <c r="N9" s="538">
        <v>1</v>
      </c>
      <c r="O9" s="538">
        <v>394</v>
      </c>
      <c r="P9" s="538">
        <v>357</v>
      </c>
    </row>
    <row r="10" spans="1:24" s="217" customFormat="1" ht="26.25" customHeight="1" x14ac:dyDescent="0.25">
      <c r="C10" s="218" t="s">
        <v>326</v>
      </c>
      <c r="D10" s="527" t="s">
        <v>327</v>
      </c>
      <c r="E10" s="538">
        <v>418</v>
      </c>
      <c r="F10" s="538">
        <v>395</v>
      </c>
      <c r="G10" s="538"/>
      <c r="H10" s="538"/>
      <c r="I10" s="538">
        <v>147</v>
      </c>
      <c r="J10" s="538">
        <v>43</v>
      </c>
      <c r="K10" s="538">
        <v>35</v>
      </c>
      <c r="L10" s="538">
        <v>141</v>
      </c>
      <c r="M10" s="538"/>
      <c r="N10" s="538"/>
      <c r="O10" s="538">
        <v>608</v>
      </c>
      <c r="P10" s="538">
        <v>571</v>
      </c>
    </row>
    <row r="11" spans="1:24" s="217" customFormat="1" ht="26.25" customHeight="1" x14ac:dyDescent="0.25">
      <c r="C11" s="218" t="s">
        <v>328</v>
      </c>
      <c r="D11" s="527" t="s">
        <v>329</v>
      </c>
      <c r="E11" s="538">
        <v>4574</v>
      </c>
      <c r="F11" s="538">
        <v>4275</v>
      </c>
      <c r="G11" s="538">
        <v>12</v>
      </c>
      <c r="H11" s="538">
        <v>6</v>
      </c>
      <c r="I11" s="538">
        <v>1108</v>
      </c>
      <c r="J11" s="538">
        <v>517</v>
      </c>
      <c r="K11" s="538">
        <v>438</v>
      </c>
      <c r="L11" s="538">
        <v>1043</v>
      </c>
      <c r="M11" s="538">
        <v>30</v>
      </c>
      <c r="N11" s="538">
        <v>2</v>
      </c>
      <c r="O11" s="538">
        <v>6241</v>
      </c>
      <c r="P11" s="538">
        <v>5764</v>
      </c>
    </row>
    <row r="12" spans="1:24" s="217" customFormat="1" ht="26.25" customHeight="1" x14ac:dyDescent="0.25">
      <c r="C12" s="218" t="s">
        <v>330</v>
      </c>
      <c r="D12" s="527" t="s">
        <v>331</v>
      </c>
      <c r="E12" s="538">
        <v>1043</v>
      </c>
      <c r="F12" s="538">
        <v>945</v>
      </c>
      <c r="G12" s="538">
        <v>5</v>
      </c>
      <c r="H12" s="538">
        <v>4</v>
      </c>
      <c r="I12" s="538">
        <v>167</v>
      </c>
      <c r="J12" s="538">
        <v>146</v>
      </c>
      <c r="K12" s="538">
        <v>101</v>
      </c>
      <c r="L12" s="538">
        <v>127</v>
      </c>
      <c r="M12" s="538">
        <v>5</v>
      </c>
      <c r="N12" s="538">
        <v>1</v>
      </c>
      <c r="O12" s="538">
        <v>1366</v>
      </c>
      <c r="P12" s="538">
        <v>1178</v>
      </c>
    </row>
    <row r="13" spans="1:24" s="217" customFormat="1" ht="26.25" customHeight="1" x14ac:dyDescent="0.25">
      <c r="C13" s="218" t="s">
        <v>332</v>
      </c>
      <c r="D13" s="527" t="s">
        <v>333</v>
      </c>
      <c r="E13" s="538">
        <v>838</v>
      </c>
      <c r="F13" s="538">
        <v>618</v>
      </c>
      <c r="G13" s="538">
        <v>3</v>
      </c>
      <c r="H13" s="538">
        <v>1</v>
      </c>
      <c r="I13" s="538">
        <v>143</v>
      </c>
      <c r="J13" s="538">
        <v>332</v>
      </c>
      <c r="K13" s="538">
        <v>216</v>
      </c>
      <c r="L13" s="538">
        <v>105</v>
      </c>
      <c r="M13" s="538">
        <v>15</v>
      </c>
      <c r="N13" s="538">
        <v>0</v>
      </c>
      <c r="O13" s="538">
        <v>1331</v>
      </c>
      <c r="P13" s="538">
        <v>940</v>
      </c>
    </row>
    <row r="14" spans="1:24" s="217" customFormat="1" ht="26.25" customHeight="1" x14ac:dyDescent="0.25">
      <c r="C14" s="218" t="s">
        <v>334</v>
      </c>
      <c r="D14" s="527" t="s">
        <v>335</v>
      </c>
      <c r="E14" s="538">
        <v>5086</v>
      </c>
      <c r="F14" s="538">
        <v>4679</v>
      </c>
      <c r="G14" s="538">
        <v>35</v>
      </c>
      <c r="H14" s="538">
        <v>27</v>
      </c>
      <c r="I14" s="538">
        <v>1030</v>
      </c>
      <c r="J14" s="538">
        <v>578</v>
      </c>
      <c r="K14" s="538">
        <v>507</v>
      </c>
      <c r="L14" s="538">
        <v>912</v>
      </c>
      <c r="M14" s="538">
        <v>1</v>
      </c>
      <c r="N14" s="538">
        <v>0</v>
      </c>
      <c r="O14" s="538">
        <v>6730</v>
      </c>
      <c r="P14" s="538">
        <v>6125</v>
      </c>
    </row>
    <row r="15" spans="1:24" s="217" customFormat="1" ht="26.25" customHeight="1" x14ac:dyDescent="0.25">
      <c r="C15" s="218" t="s">
        <v>336</v>
      </c>
      <c r="D15" s="527" t="s">
        <v>337</v>
      </c>
      <c r="E15" s="538">
        <v>2658</v>
      </c>
      <c r="F15" s="538">
        <v>1921</v>
      </c>
      <c r="G15" s="538">
        <v>28</v>
      </c>
      <c r="H15" s="538">
        <v>27</v>
      </c>
      <c r="I15" s="538">
        <v>1294</v>
      </c>
      <c r="J15" s="538">
        <v>355</v>
      </c>
      <c r="K15" s="538">
        <v>299</v>
      </c>
      <c r="L15" s="538">
        <v>834</v>
      </c>
      <c r="M15" s="538">
        <v>1</v>
      </c>
      <c r="N15" s="538">
        <v>0</v>
      </c>
      <c r="O15" s="538">
        <v>4336</v>
      </c>
      <c r="P15" s="538">
        <v>3081</v>
      </c>
    </row>
    <row r="16" spans="1:24" s="217" customFormat="1" ht="26.25" customHeight="1" x14ac:dyDescent="0.25">
      <c r="C16" s="218" t="s">
        <v>338</v>
      </c>
      <c r="D16" s="527" t="s">
        <v>339</v>
      </c>
      <c r="E16" s="538">
        <v>838</v>
      </c>
      <c r="F16" s="538">
        <v>743</v>
      </c>
      <c r="G16" s="538">
        <v>1</v>
      </c>
      <c r="H16" s="538">
        <v>0</v>
      </c>
      <c r="I16" s="538">
        <v>79</v>
      </c>
      <c r="J16" s="538">
        <v>17</v>
      </c>
      <c r="K16" s="538">
        <v>13</v>
      </c>
      <c r="L16" s="538">
        <v>64</v>
      </c>
      <c r="M16" s="538">
        <v>5</v>
      </c>
      <c r="N16" s="538">
        <v>0</v>
      </c>
      <c r="O16" s="538">
        <v>940</v>
      </c>
      <c r="P16" s="538">
        <v>820</v>
      </c>
    </row>
    <row r="17" spans="3:16" s="217" customFormat="1" ht="26.25" customHeight="1" x14ac:dyDescent="0.25">
      <c r="C17" s="218" t="s">
        <v>340</v>
      </c>
      <c r="D17" s="527" t="s">
        <v>341</v>
      </c>
      <c r="E17" s="538">
        <v>2347</v>
      </c>
      <c r="F17" s="538">
        <v>2210</v>
      </c>
      <c r="G17" s="538">
        <v>5</v>
      </c>
      <c r="H17" s="538">
        <v>5</v>
      </c>
      <c r="I17" s="538">
        <v>681</v>
      </c>
      <c r="J17" s="538">
        <v>152</v>
      </c>
      <c r="K17" s="538">
        <v>137</v>
      </c>
      <c r="L17" s="538">
        <v>614</v>
      </c>
      <c r="M17" s="538">
        <v>5</v>
      </c>
      <c r="N17" s="538">
        <v>5</v>
      </c>
      <c r="O17" s="538">
        <v>3190</v>
      </c>
      <c r="P17" s="538">
        <v>2971</v>
      </c>
    </row>
    <row r="18" spans="3:16" s="217" customFormat="1" ht="26.25" customHeight="1" x14ac:dyDescent="0.25">
      <c r="C18" s="218" t="s">
        <v>342</v>
      </c>
      <c r="D18" s="527" t="s">
        <v>343</v>
      </c>
      <c r="E18" s="538">
        <v>3140</v>
      </c>
      <c r="F18" s="538">
        <v>1770</v>
      </c>
      <c r="G18" s="538">
        <v>20</v>
      </c>
      <c r="H18" s="538">
        <v>12</v>
      </c>
      <c r="I18" s="538">
        <v>598</v>
      </c>
      <c r="J18" s="538">
        <v>728</v>
      </c>
      <c r="K18" s="538">
        <v>376</v>
      </c>
      <c r="L18" s="538">
        <v>408</v>
      </c>
      <c r="M18" s="538">
        <v>19</v>
      </c>
      <c r="N18" s="538">
        <v>0</v>
      </c>
      <c r="O18" s="538">
        <v>4505</v>
      </c>
      <c r="P18" s="538">
        <v>2566</v>
      </c>
    </row>
    <row r="19" spans="3:16" s="217" customFormat="1" ht="26.25" customHeight="1" x14ac:dyDescent="0.25">
      <c r="C19" s="218" t="s">
        <v>344</v>
      </c>
      <c r="D19" s="527" t="s">
        <v>345</v>
      </c>
      <c r="E19" s="538">
        <v>746</v>
      </c>
      <c r="F19" s="538">
        <v>248</v>
      </c>
      <c r="G19" s="538">
        <v>3</v>
      </c>
      <c r="H19" s="538">
        <v>0</v>
      </c>
      <c r="I19" s="538">
        <v>106</v>
      </c>
      <c r="J19" s="538">
        <v>85</v>
      </c>
      <c r="K19" s="538">
        <v>47</v>
      </c>
      <c r="L19" s="538">
        <v>28</v>
      </c>
      <c r="M19" s="538">
        <v>7</v>
      </c>
      <c r="N19" s="538">
        <v>2</v>
      </c>
      <c r="O19" s="538">
        <v>947</v>
      </c>
      <c r="P19" s="538">
        <v>325</v>
      </c>
    </row>
    <row r="20" spans="3:16" s="217" customFormat="1" ht="26.25" customHeight="1" x14ac:dyDescent="0.25">
      <c r="C20" s="218" t="s">
        <v>346</v>
      </c>
      <c r="D20" s="527" t="s">
        <v>347</v>
      </c>
      <c r="E20" s="538">
        <v>63</v>
      </c>
      <c r="F20" s="538">
        <v>42</v>
      </c>
      <c r="G20" s="538">
        <v>1</v>
      </c>
      <c r="H20" s="538">
        <v>1</v>
      </c>
      <c r="I20" s="538">
        <v>5</v>
      </c>
      <c r="J20" s="538"/>
      <c r="K20" s="538"/>
      <c r="L20" s="538">
        <v>0</v>
      </c>
      <c r="M20" s="538">
        <v>1</v>
      </c>
      <c r="N20" s="538">
        <v>0</v>
      </c>
      <c r="O20" s="538">
        <v>70</v>
      </c>
      <c r="P20" s="538">
        <v>43</v>
      </c>
    </row>
    <row r="21" spans="3:16" s="217" customFormat="1" ht="26.25" customHeight="1" x14ac:dyDescent="0.25">
      <c r="C21" s="218" t="s">
        <v>348</v>
      </c>
      <c r="D21" s="527" t="s">
        <v>349</v>
      </c>
      <c r="E21" s="538">
        <v>2985</v>
      </c>
      <c r="F21" s="538">
        <v>1472</v>
      </c>
      <c r="G21" s="538">
        <v>35</v>
      </c>
      <c r="H21" s="538">
        <v>24</v>
      </c>
      <c r="I21" s="538">
        <v>973</v>
      </c>
      <c r="J21" s="538">
        <v>478</v>
      </c>
      <c r="K21" s="538">
        <v>368</v>
      </c>
      <c r="L21" s="538">
        <v>298</v>
      </c>
      <c r="M21" s="538">
        <v>1</v>
      </c>
      <c r="N21" s="538">
        <v>0</v>
      </c>
      <c r="O21" s="538">
        <v>4472</v>
      </c>
      <c r="P21" s="538">
        <v>2162</v>
      </c>
    </row>
    <row r="22" spans="3:16" s="217" customFormat="1" ht="26.25" customHeight="1" x14ac:dyDescent="0.25">
      <c r="C22" s="218" t="s">
        <v>350</v>
      </c>
      <c r="D22" s="527" t="s">
        <v>351</v>
      </c>
      <c r="E22" s="538">
        <v>1953</v>
      </c>
      <c r="F22" s="538">
        <v>1341</v>
      </c>
      <c r="G22" s="538">
        <v>9</v>
      </c>
      <c r="H22" s="538">
        <v>4</v>
      </c>
      <c r="I22" s="538">
        <v>1213</v>
      </c>
      <c r="J22" s="538">
        <v>81</v>
      </c>
      <c r="K22" s="538">
        <v>44</v>
      </c>
      <c r="L22" s="538">
        <v>894</v>
      </c>
      <c r="M22" s="538">
        <v>4</v>
      </c>
      <c r="N22" s="538">
        <v>0</v>
      </c>
      <c r="O22" s="538">
        <v>3260</v>
      </c>
      <c r="P22" s="538">
        <v>2283</v>
      </c>
    </row>
    <row r="23" spans="3:16" s="217" customFormat="1" ht="26.25" customHeight="1" x14ac:dyDescent="0.25">
      <c r="C23" s="218" t="s">
        <v>352</v>
      </c>
      <c r="D23" s="527" t="s">
        <v>353</v>
      </c>
      <c r="E23" s="538">
        <v>220</v>
      </c>
      <c r="F23" s="538">
        <v>139</v>
      </c>
      <c r="G23" s="538"/>
      <c r="H23" s="538"/>
      <c r="I23" s="538">
        <v>35</v>
      </c>
      <c r="J23" s="538">
        <v>56</v>
      </c>
      <c r="K23" s="538">
        <v>43</v>
      </c>
      <c r="L23" s="538">
        <v>6</v>
      </c>
      <c r="M23" s="538">
        <v>4</v>
      </c>
      <c r="N23" s="538">
        <v>0</v>
      </c>
      <c r="O23" s="538">
        <v>315</v>
      </c>
      <c r="P23" s="538">
        <v>188</v>
      </c>
    </row>
    <row r="24" spans="3:16" s="217" customFormat="1" ht="26.25" customHeight="1" x14ac:dyDescent="0.25">
      <c r="C24" s="218" t="s">
        <v>354</v>
      </c>
      <c r="D24" s="527" t="s">
        <v>355</v>
      </c>
      <c r="E24" s="538">
        <v>1042</v>
      </c>
      <c r="F24" s="538">
        <v>297</v>
      </c>
      <c r="G24" s="538">
        <v>7</v>
      </c>
      <c r="H24" s="538">
        <v>4</v>
      </c>
      <c r="I24" s="538">
        <v>386</v>
      </c>
      <c r="J24" s="538">
        <v>80</v>
      </c>
      <c r="K24" s="538">
        <v>12</v>
      </c>
      <c r="L24" s="538">
        <v>200</v>
      </c>
      <c r="M24" s="538">
        <v>15</v>
      </c>
      <c r="N24" s="538">
        <v>0</v>
      </c>
      <c r="O24" s="538">
        <v>1530</v>
      </c>
      <c r="P24" s="538">
        <v>513</v>
      </c>
    </row>
    <row r="25" spans="3:16" s="217" customFormat="1" ht="26.25" customHeight="1" x14ac:dyDescent="0.25">
      <c r="C25" s="218" t="s">
        <v>356</v>
      </c>
      <c r="D25" s="527" t="s">
        <v>357</v>
      </c>
      <c r="E25" s="538">
        <v>2014</v>
      </c>
      <c r="F25" s="538">
        <v>1325</v>
      </c>
      <c r="G25" s="538">
        <v>4</v>
      </c>
      <c r="H25" s="538">
        <v>2</v>
      </c>
      <c r="I25" s="538">
        <v>683</v>
      </c>
      <c r="J25" s="538">
        <v>271</v>
      </c>
      <c r="K25" s="538">
        <v>191</v>
      </c>
      <c r="L25" s="538">
        <v>434</v>
      </c>
      <c r="M25" s="538">
        <v>3</v>
      </c>
      <c r="N25" s="538">
        <v>0</v>
      </c>
      <c r="O25" s="538">
        <v>2975</v>
      </c>
      <c r="P25" s="538">
        <v>1952</v>
      </c>
    </row>
    <row r="26" spans="3:16" s="217" customFormat="1" ht="26.25" customHeight="1" x14ac:dyDescent="0.25">
      <c r="C26" s="218" t="s">
        <v>358</v>
      </c>
      <c r="D26" s="527" t="s">
        <v>359</v>
      </c>
      <c r="E26" s="538">
        <v>670</v>
      </c>
      <c r="F26" s="538">
        <v>407</v>
      </c>
      <c r="G26" s="538">
        <v>4</v>
      </c>
      <c r="H26" s="538">
        <v>1</v>
      </c>
      <c r="I26" s="538">
        <v>231</v>
      </c>
      <c r="J26" s="538">
        <v>27</v>
      </c>
      <c r="K26" s="538">
        <v>14</v>
      </c>
      <c r="L26" s="538">
        <v>183</v>
      </c>
      <c r="M26" s="538">
        <v>11</v>
      </c>
      <c r="N26" s="538">
        <v>0</v>
      </c>
      <c r="O26" s="538">
        <v>943</v>
      </c>
      <c r="P26" s="538">
        <v>605</v>
      </c>
    </row>
    <row r="27" spans="3:16" s="217" customFormat="1" ht="26.25" customHeight="1" x14ac:dyDescent="0.25">
      <c r="C27" s="219" t="s">
        <v>360</v>
      </c>
      <c r="D27" s="530" t="s">
        <v>30</v>
      </c>
      <c r="E27" s="537">
        <v>40888</v>
      </c>
      <c r="F27" s="537">
        <v>31070</v>
      </c>
      <c r="G27" s="537">
        <v>226</v>
      </c>
      <c r="H27" s="537">
        <v>155</v>
      </c>
      <c r="I27" s="537">
        <v>12059</v>
      </c>
      <c r="J27" s="537">
        <v>5685</v>
      </c>
      <c r="K27" s="537">
        <v>4365</v>
      </c>
      <c r="L27" s="537">
        <v>8623</v>
      </c>
      <c r="M27" s="537">
        <v>189</v>
      </c>
      <c r="N27" s="537">
        <v>16</v>
      </c>
      <c r="O27" s="537">
        <v>59047</v>
      </c>
      <c r="P27" s="537">
        <v>44229</v>
      </c>
    </row>
    <row r="28" spans="3:16" s="217" customFormat="1" ht="38.25" customHeight="1" x14ac:dyDescent="0.25"/>
  </sheetData>
  <mergeCells count="8">
    <mergeCell ref="O4:O5"/>
    <mergeCell ref="P4:P5"/>
    <mergeCell ref="D4:D5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C9A0-6326-4090-9F67-B4E05DF8DC60}">
  <dimension ref="A1:T28"/>
  <sheetViews>
    <sheetView workbookViewId="0">
      <selection activeCell="A2" sqref="A2"/>
    </sheetView>
  </sheetViews>
  <sheetFormatPr defaultColWidth="10.81640625" defaultRowHeight="12.5" x14ac:dyDescent="0.25"/>
  <cols>
    <col min="1" max="1" width="13.6328125" style="61" customWidth="1"/>
    <col min="2" max="2" width="6.453125" style="61" customWidth="1"/>
    <col min="3" max="3" width="14.54296875" style="61" customWidth="1"/>
    <col min="4" max="4" width="11.453125" style="61" customWidth="1"/>
    <col min="5" max="5" width="14.81640625" style="61" bestFit="1" customWidth="1"/>
    <col min="6" max="6" width="11.36328125" style="61" bestFit="1" customWidth="1"/>
    <col min="7" max="7" width="14.81640625" style="61" customWidth="1"/>
    <col min="8" max="8" width="4.6328125" style="61" customWidth="1"/>
    <col min="9" max="16384" width="10.81640625" style="61"/>
  </cols>
  <sheetData>
    <row r="1" spans="1:20" s="217" customFormat="1" ht="54.75" customHeight="1" x14ac:dyDescent="0.25"/>
    <row r="2" spans="1:20" s="222" customFormat="1" ht="21.75" customHeight="1" x14ac:dyDescent="0.3">
      <c r="A2" s="211" t="s">
        <v>427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s="217" customFormat="1" ht="28.5" customHeight="1" x14ac:dyDescent="0.25"/>
    <row r="4" spans="1:20" s="217" customFormat="1" ht="32" customHeight="1" x14ac:dyDescent="0.3">
      <c r="C4" s="689" t="s">
        <v>314</v>
      </c>
      <c r="D4" s="676" t="s">
        <v>10</v>
      </c>
      <c r="E4" s="677"/>
      <c r="F4" s="676" t="s">
        <v>19</v>
      </c>
      <c r="G4" s="677"/>
    </row>
    <row r="5" spans="1:20" s="217" customFormat="1" ht="32" customHeight="1" x14ac:dyDescent="0.25">
      <c r="C5" s="690"/>
      <c r="D5" s="510" t="s">
        <v>391</v>
      </c>
      <c r="E5" s="510" t="s">
        <v>390</v>
      </c>
      <c r="F5" s="510" t="s">
        <v>391</v>
      </c>
      <c r="G5" s="510" t="s">
        <v>390</v>
      </c>
    </row>
    <row r="6" spans="1:20" s="217" customFormat="1" ht="26.25" customHeight="1" x14ac:dyDescent="0.25">
      <c r="C6" s="539" t="s">
        <v>319</v>
      </c>
      <c r="D6" s="520">
        <v>735</v>
      </c>
      <c r="E6" s="520">
        <v>612</v>
      </c>
      <c r="F6" s="520">
        <v>600</v>
      </c>
      <c r="G6" s="521">
        <v>279</v>
      </c>
    </row>
    <row r="7" spans="1:20" s="217" customFormat="1" ht="26.25" customHeight="1" x14ac:dyDescent="0.25">
      <c r="C7" s="535" t="s">
        <v>321</v>
      </c>
      <c r="D7" s="522">
        <v>8</v>
      </c>
      <c r="E7" s="522">
        <v>6</v>
      </c>
      <c r="F7" s="522">
        <v>7</v>
      </c>
      <c r="G7" s="523">
        <v>4</v>
      </c>
    </row>
    <row r="8" spans="1:20" s="217" customFormat="1" ht="26.25" customHeight="1" x14ac:dyDescent="0.25">
      <c r="C8" s="535" t="s">
        <v>323</v>
      </c>
      <c r="D8" s="522">
        <v>1771</v>
      </c>
      <c r="E8" s="522">
        <v>1455</v>
      </c>
      <c r="F8" s="522">
        <v>4888</v>
      </c>
      <c r="G8" s="523">
        <v>4030</v>
      </c>
    </row>
    <row r="9" spans="1:20" s="217" customFormat="1" ht="26.25" customHeight="1" x14ac:dyDescent="0.25">
      <c r="C9" s="535" t="s">
        <v>325</v>
      </c>
      <c r="D9" s="522">
        <v>83</v>
      </c>
      <c r="E9" s="522">
        <v>82</v>
      </c>
      <c r="F9" s="522">
        <v>44</v>
      </c>
      <c r="G9" s="523">
        <v>26</v>
      </c>
    </row>
    <row r="10" spans="1:20" s="217" customFormat="1" ht="26.25" customHeight="1" x14ac:dyDescent="0.25">
      <c r="C10" s="535" t="s">
        <v>327</v>
      </c>
      <c r="D10" s="522">
        <v>74</v>
      </c>
      <c r="E10" s="522">
        <v>67</v>
      </c>
      <c r="F10" s="522">
        <v>229</v>
      </c>
      <c r="G10" s="523">
        <v>220</v>
      </c>
    </row>
    <row r="11" spans="1:20" s="217" customFormat="1" ht="26.25" customHeight="1" x14ac:dyDescent="0.25">
      <c r="C11" s="535" t="s">
        <v>329</v>
      </c>
      <c r="D11" s="522">
        <v>807</v>
      </c>
      <c r="E11" s="522">
        <v>730</v>
      </c>
      <c r="F11" s="522">
        <v>2817</v>
      </c>
      <c r="G11" s="523">
        <v>2673</v>
      </c>
    </row>
    <row r="12" spans="1:20" s="217" customFormat="1" ht="26.25" customHeight="1" x14ac:dyDescent="0.25">
      <c r="C12" s="535" t="s">
        <v>331</v>
      </c>
      <c r="D12" s="522">
        <v>223</v>
      </c>
      <c r="E12" s="522">
        <v>201</v>
      </c>
      <c r="F12" s="522">
        <v>438</v>
      </c>
      <c r="G12" s="523">
        <v>406</v>
      </c>
    </row>
    <row r="13" spans="1:20" s="217" customFormat="1" ht="26.25" customHeight="1" x14ac:dyDescent="0.25">
      <c r="C13" s="535" t="s">
        <v>333</v>
      </c>
      <c r="D13" s="522">
        <v>232</v>
      </c>
      <c r="E13" s="522">
        <v>179</v>
      </c>
      <c r="F13" s="522">
        <v>232</v>
      </c>
      <c r="G13" s="523">
        <v>133</v>
      </c>
    </row>
    <row r="14" spans="1:20" s="217" customFormat="1" ht="26.25" customHeight="1" x14ac:dyDescent="0.25">
      <c r="C14" s="535" t="s">
        <v>335</v>
      </c>
      <c r="D14" s="522">
        <v>975</v>
      </c>
      <c r="E14" s="522">
        <v>908</v>
      </c>
      <c r="F14" s="522">
        <v>3153</v>
      </c>
      <c r="G14" s="523">
        <v>2897</v>
      </c>
    </row>
    <row r="15" spans="1:20" s="217" customFormat="1" ht="26.25" customHeight="1" x14ac:dyDescent="0.25">
      <c r="C15" s="535" t="s">
        <v>337</v>
      </c>
      <c r="D15" s="522">
        <v>930</v>
      </c>
      <c r="E15" s="522">
        <v>811</v>
      </c>
      <c r="F15" s="522">
        <v>856</v>
      </c>
      <c r="G15" s="523">
        <v>379</v>
      </c>
    </row>
    <row r="16" spans="1:20" s="217" customFormat="1" ht="26.25" customHeight="1" x14ac:dyDescent="0.25">
      <c r="C16" s="535" t="s">
        <v>339</v>
      </c>
      <c r="D16" s="522">
        <v>175</v>
      </c>
      <c r="E16" s="522">
        <v>155</v>
      </c>
      <c r="F16" s="522">
        <v>572</v>
      </c>
      <c r="G16" s="523">
        <v>509</v>
      </c>
    </row>
    <row r="17" spans="3:7" s="217" customFormat="1" ht="26.25" customHeight="1" x14ac:dyDescent="0.25">
      <c r="C17" s="535" t="s">
        <v>341</v>
      </c>
      <c r="D17" s="522">
        <v>543</v>
      </c>
      <c r="E17" s="522">
        <v>495</v>
      </c>
      <c r="F17" s="522">
        <v>1198</v>
      </c>
      <c r="G17" s="523">
        <v>1159</v>
      </c>
    </row>
    <row r="18" spans="3:7" s="217" customFormat="1" ht="26.25" customHeight="1" x14ac:dyDescent="0.25">
      <c r="C18" s="535" t="s">
        <v>343</v>
      </c>
      <c r="D18" s="522">
        <v>1025</v>
      </c>
      <c r="E18" s="522">
        <v>638</v>
      </c>
      <c r="F18" s="522">
        <v>1511</v>
      </c>
      <c r="G18" s="523">
        <v>852</v>
      </c>
    </row>
    <row r="19" spans="3:7" s="217" customFormat="1" ht="26.25" customHeight="1" x14ac:dyDescent="0.25">
      <c r="C19" s="535" t="s">
        <v>345</v>
      </c>
      <c r="D19" s="522">
        <v>240</v>
      </c>
      <c r="E19" s="522">
        <v>120</v>
      </c>
      <c r="F19" s="522">
        <v>327</v>
      </c>
      <c r="G19" s="523">
        <v>53</v>
      </c>
    </row>
    <row r="20" spans="3:7" s="217" customFormat="1" ht="26.25" customHeight="1" x14ac:dyDescent="0.25">
      <c r="C20" s="535" t="s">
        <v>347</v>
      </c>
      <c r="D20" s="522">
        <v>39</v>
      </c>
      <c r="E20" s="522">
        <v>37</v>
      </c>
      <c r="F20" s="522">
        <v>6</v>
      </c>
      <c r="G20" s="523">
        <v>0</v>
      </c>
    </row>
    <row r="21" spans="3:7" s="217" customFormat="1" ht="26.25" customHeight="1" x14ac:dyDescent="0.25">
      <c r="C21" s="535" t="s">
        <v>349</v>
      </c>
      <c r="D21" s="522">
        <v>829</v>
      </c>
      <c r="E21" s="522">
        <v>601</v>
      </c>
      <c r="F21" s="522">
        <v>1425</v>
      </c>
      <c r="G21" s="523">
        <v>389</v>
      </c>
    </row>
    <row r="22" spans="3:7" s="217" customFormat="1" ht="26.25" customHeight="1" x14ac:dyDescent="0.25">
      <c r="C22" s="535" t="s">
        <v>351</v>
      </c>
      <c r="D22" s="522">
        <v>582</v>
      </c>
      <c r="E22" s="522">
        <v>495</v>
      </c>
      <c r="F22" s="522">
        <v>696</v>
      </c>
      <c r="G22" s="523">
        <v>306</v>
      </c>
    </row>
    <row r="23" spans="3:7" s="217" customFormat="1" ht="26.25" customHeight="1" x14ac:dyDescent="0.25">
      <c r="C23" s="535" t="s">
        <v>353</v>
      </c>
      <c r="D23" s="522">
        <v>66</v>
      </c>
      <c r="E23" s="522">
        <v>61</v>
      </c>
      <c r="F23" s="522">
        <v>122</v>
      </c>
      <c r="G23" s="523">
        <v>53</v>
      </c>
    </row>
    <row r="24" spans="3:7" s="217" customFormat="1" ht="26.25" customHeight="1" x14ac:dyDescent="0.25">
      <c r="C24" s="535" t="s">
        <v>355</v>
      </c>
      <c r="D24" s="522">
        <v>284</v>
      </c>
      <c r="E24" s="522">
        <v>61</v>
      </c>
      <c r="F24" s="522">
        <v>581</v>
      </c>
      <c r="G24" s="523">
        <v>172</v>
      </c>
    </row>
    <row r="25" spans="3:7" s="217" customFormat="1" ht="26.25" customHeight="1" x14ac:dyDescent="0.25">
      <c r="C25" s="535" t="s">
        <v>357</v>
      </c>
      <c r="D25" s="522">
        <v>909</v>
      </c>
      <c r="E25" s="522">
        <v>818</v>
      </c>
      <c r="F25" s="522">
        <v>776</v>
      </c>
      <c r="G25" s="523">
        <v>298</v>
      </c>
    </row>
    <row r="26" spans="3:7" s="217" customFormat="1" ht="26.25" customHeight="1" x14ac:dyDescent="0.25">
      <c r="C26" s="535" t="s">
        <v>359</v>
      </c>
      <c r="D26" s="522">
        <v>251</v>
      </c>
      <c r="E26" s="522">
        <v>163</v>
      </c>
      <c r="F26" s="522">
        <v>204</v>
      </c>
      <c r="G26" s="523">
        <v>51</v>
      </c>
    </row>
    <row r="27" spans="3:7" s="217" customFormat="1" ht="26.25" customHeight="1" x14ac:dyDescent="0.25">
      <c r="C27" s="369" t="s">
        <v>30</v>
      </c>
      <c r="D27" s="370">
        <v>10781</v>
      </c>
      <c r="E27" s="370">
        <v>8695</v>
      </c>
      <c r="F27" s="370">
        <v>20682</v>
      </c>
      <c r="G27" s="371">
        <v>14889</v>
      </c>
    </row>
    <row r="28" spans="3:7" s="217" customFormat="1" ht="38.25" customHeight="1" x14ac:dyDescent="0.25"/>
  </sheetData>
  <mergeCells count="3">
    <mergeCell ref="C4:C5"/>
    <mergeCell ref="D4:E4"/>
    <mergeCell ref="F4:G4"/>
  </mergeCells>
  <pageMargins left="0.7" right="0.7" top="0.75" bottom="0.75" header="0.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3AF1-D3A0-4900-8237-8EFD72ACFC7B}">
  <sheetPr>
    <pageSetUpPr fitToPage="1"/>
  </sheetPr>
  <dimension ref="A1:M27"/>
  <sheetViews>
    <sheetView workbookViewId="0">
      <selection activeCell="E11" sqref="E11"/>
    </sheetView>
  </sheetViews>
  <sheetFormatPr defaultColWidth="8.81640625" defaultRowHeight="12.5" x14ac:dyDescent="0.25"/>
  <cols>
    <col min="1" max="1" width="26.6328125" customWidth="1"/>
    <col min="2" max="13" width="9.453125" customWidth="1"/>
    <col min="14" max="14" width="4.6328125" customWidth="1"/>
  </cols>
  <sheetData>
    <row r="1" spans="1:13" s="94" customFormat="1" ht="32.25" customHeight="1" x14ac:dyDescent="0.3">
      <c r="A1" s="691" t="s">
        <v>428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</row>
    <row r="2" spans="1:13" s="2" customFormat="1" ht="17.25" customHeight="1" x14ac:dyDescent="0.25">
      <c r="A2" s="692" t="s">
        <v>110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</row>
    <row r="3" spans="1:13" s="2" customFormat="1" ht="17.25" customHeight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70"/>
    </row>
    <row r="4" spans="1:13" s="2" customFormat="1" ht="17.25" customHeight="1" x14ac:dyDescent="0.25">
      <c r="A4" s="656" t="s">
        <v>0</v>
      </c>
      <c r="B4" s="660" t="s">
        <v>96</v>
      </c>
      <c r="C4" s="660"/>
      <c r="D4" s="582"/>
      <c r="E4" s="660" t="s">
        <v>97</v>
      </c>
      <c r="F4" s="660"/>
      <c r="G4" s="582"/>
      <c r="H4" s="660" t="s">
        <v>111</v>
      </c>
      <c r="I4" s="660"/>
      <c r="J4" s="582"/>
      <c r="K4" s="660" t="s">
        <v>30</v>
      </c>
      <c r="L4" s="660"/>
      <c r="M4" s="582"/>
    </row>
    <row r="5" spans="1:13" s="2" customFormat="1" ht="17.25" customHeight="1" thickBot="1" x14ac:dyDescent="0.3">
      <c r="A5" s="657"/>
      <c r="B5" s="662"/>
      <c r="C5" s="662"/>
      <c r="D5" s="583"/>
      <c r="E5" s="662"/>
      <c r="F5" s="662"/>
      <c r="G5" s="583"/>
      <c r="H5" s="662"/>
      <c r="I5" s="662"/>
      <c r="J5" s="583"/>
      <c r="K5" s="662"/>
      <c r="L5" s="662"/>
      <c r="M5" s="583"/>
    </row>
    <row r="6" spans="1:13" s="2" customFormat="1" ht="15.75" customHeight="1" thickBot="1" x14ac:dyDescent="0.3">
      <c r="A6" s="658"/>
      <c r="B6" s="327" t="s">
        <v>7</v>
      </c>
      <c r="C6" s="327" t="s">
        <v>8</v>
      </c>
      <c r="D6" s="328" t="s">
        <v>9</v>
      </c>
      <c r="E6" s="327" t="s">
        <v>7</v>
      </c>
      <c r="F6" s="327" t="s">
        <v>8</v>
      </c>
      <c r="G6" s="328" t="s">
        <v>9</v>
      </c>
      <c r="H6" s="327" t="s">
        <v>7</v>
      </c>
      <c r="I6" s="327" t="s">
        <v>8</v>
      </c>
      <c r="J6" s="328" t="s">
        <v>9</v>
      </c>
      <c r="K6" s="327" t="s">
        <v>7</v>
      </c>
      <c r="L6" s="327" t="s">
        <v>8</v>
      </c>
      <c r="M6" s="328" t="s">
        <v>9</v>
      </c>
    </row>
    <row r="7" spans="1:13" s="2" customFormat="1" ht="18" customHeight="1" x14ac:dyDescent="0.25">
      <c r="A7" s="95" t="s">
        <v>10</v>
      </c>
      <c r="B7" s="96">
        <v>3834</v>
      </c>
      <c r="C7" s="96">
        <v>3762</v>
      </c>
      <c r="D7" s="96">
        <v>7596</v>
      </c>
      <c r="E7" s="96">
        <v>312</v>
      </c>
      <c r="F7" s="96">
        <v>369</v>
      </c>
      <c r="G7" s="96">
        <v>681</v>
      </c>
      <c r="H7" s="96">
        <v>2405</v>
      </c>
      <c r="I7" s="96">
        <v>1507</v>
      </c>
      <c r="J7" s="97">
        <v>3912</v>
      </c>
      <c r="K7" s="96">
        <v>6551</v>
      </c>
      <c r="L7" s="96">
        <v>5638</v>
      </c>
      <c r="M7" s="97">
        <v>12189</v>
      </c>
    </row>
    <row r="8" spans="1:13" s="2" customFormat="1" ht="18" customHeight="1" x14ac:dyDescent="0.25">
      <c r="A8" s="95" t="s">
        <v>12</v>
      </c>
      <c r="B8" s="96">
        <v>16</v>
      </c>
      <c r="C8" s="96">
        <v>9</v>
      </c>
      <c r="D8" s="96">
        <v>25</v>
      </c>
      <c r="E8" s="96">
        <v>3</v>
      </c>
      <c r="F8" s="96">
        <v>4</v>
      </c>
      <c r="G8" s="96">
        <v>7</v>
      </c>
      <c r="H8" s="96">
        <v>28</v>
      </c>
      <c r="I8" s="96">
        <v>31</v>
      </c>
      <c r="J8" s="97">
        <v>59</v>
      </c>
      <c r="K8" s="96">
        <v>47</v>
      </c>
      <c r="L8" s="96">
        <v>44</v>
      </c>
      <c r="M8" s="97">
        <v>91</v>
      </c>
    </row>
    <row r="9" spans="1:13" s="2" customFormat="1" ht="18" customHeight="1" x14ac:dyDescent="0.25">
      <c r="A9" s="95" t="s">
        <v>13</v>
      </c>
      <c r="B9" s="96">
        <v>39</v>
      </c>
      <c r="C9" s="96">
        <v>115</v>
      </c>
      <c r="D9" s="96">
        <v>154</v>
      </c>
      <c r="E9" s="96">
        <v>8</v>
      </c>
      <c r="F9" s="96">
        <v>16</v>
      </c>
      <c r="G9" s="96">
        <v>24</v>
      </c>
      <c r="H9" s="96">
        <v>16</v>
      </c>
      <c r="I9" s="96">
        <v>22</v>
      </c>
      <c r="J9" s="97">
        <v>38</v>
      </c>
      <c r="K9" s="96">
        <v>63</v>
      </c>
      <c r="L9" s="96">
        <v>153</v>
      </c>
      <c r="M9" s="97">
        <v>216</v>
      </c>
    </row>
    <row r="10" spans="1:13" s="2" customFormat="1" ht="18" customHeight="1" x14ac:dyDescent="0.25">
      <c r="A10" s="95" t="s">
        <v>14</v>
      </c>
      <c r="B10" s="96">
        <v>197</v>
      </c>
      <c r="C10" s="96">
        <v>568</v>
      </c>
      <c r="D10" s="96">
        <v>765</v>
      </c>
      <c r="E10" s="96">
        <v>26</v>
      </c>
      <c r="F10" s="96">
        <v>48</v>
      </c>
      <c r="G10" s="96">
        <v>74</v>
      </c>
      <c r="H10" s="96">
        <v>139</v>
      </c>
      <c r="I10" s="96">
        <v>378</v>
      </c>
      <c r="J10" s="97">
        <v>517</v>
      </c>
      <c r="K10" s="96">
        <v>362</v>
      </c>
      <c r="L10" s="96">
        <v>994</v>
      </c>
      <c r="M10" s="97">
        <v>1356</v>
      </c>
    </row>
    <row r="11" spans="1:13" s="2" customFormat="1" ht="18" customHeight="1" x14ac:dyDescent="0.25">
      <c r="A11" s="95" t="s">
        <v>15</v>
      </c>
      <c r="B11" s="96">
        <v>7</v>
      </c>
      <c r="C11" s="96">
        <v>17</v>
      </c>
      <c r="D11" s="96">
        <v>24</v>
      </c>
      <c r="E11" s="96">
        <v>1</v>
      </c>
      <c r="F11" s="96">
        <v>1</v>
      </c>
      <c r="G11" s="96">
        <v>2</v>
      </c>
      <c r="H11" s="96">
        <v>8</v>
      </c>
      <c r="I11" s="96">
        <v>12</v>
      </c>
      <c r="J11" s="97">
        <v>20</v>
      </c>
      <c r="K11" s="96">
        <v>16</v>
      </c>
      <c r="L11" s="96">
        <v>30</v>
      </c>
      <c r="M11" s="97">
        <v>46</v>
      </c>
    </row>
    <row r="12" spans="1:13" s="2" customFormat="1" ht="18" customHeight="1" x14ac:dyDescent="0.25">
      <c r="A12" s="95" t="s">
        <v>16</v>
      </c>
      <c r="B12" s="96">
        <v>47</v>
      </c>
      <c r="C12" s="96">
        <v>57</v>
      </c>
      <c r="D12" s="96">
        <v>104</v>
      </c>
      <c r="E12" s="96">
        <v>5</v>
      </c>
      <c r="F12" s="96">
        <v>2</v>
      </c>
      <c r="G12" s="96">
        <v>7</v>
      </c>
      <c r="H12" s="96">
        <v>18</v>
      </c>
      <c r="I12" s="96">
        <v>7</v>
      </c>
      <c r="J12" s="97">
        <v>25</v>
      </c>
      <c r="K12" s="96">
        <v>70</v>
      </c>
      <c r="L12" s="96">
        <v>66</v>
      </c>
      <c r="M12" s="97">
        <v>136</v>
      </c>
    </row>
    <row r="13" spans="1:13" s="2" customFormat="1" ht="18" customHeight="1" x14ac:dyDescent="0.25">
      <c r="A13" s="95" t="s">
        <v>17</v>
      </c>
      <c r="B13" s="96">
        <v>38</v>
      </c>
      <c r="C13" s="96">
        <v>230</v>
      </c>
      <c r="D13" s="96">
        <v>268</v>
      </c>
      <c r="E13" s="96">
        <v>9</v>
      </c>
      <c r="F13" s="96">
        <v>33</v>
      </c>
      <c r="G13" s="96">
        <v>42</v>
      </c>
      <c r="H13" s="96">
        <v>43</v>
      </c>
      <c r="I13" s="96">
        <v>224</v>
      </c>
      <c r="J13" s="97">
        <v>267</v>
      </c>
      <c r="K13" s="96">
        <v>90</v>
      </c>
      <c r="L13" s="96">
        <v>487</v>
      </c>
      <c r="M13" s="97">
        <v>577</v>
      </c>
    </row>
    <row r="14" spans="1:13" s="2" customFormat="1" ht="18" customHeight="1" x14ac:dyDescent="0.25">
      <c r="A14" s="95" t="s">
        <v>38</v>
      </c>
      <c r="B14" s="96">
        <v>25</v>
      </c>
      <c r="C14" s="96">
        <v>78</v>
      </c>
      <c r="D14" s="96">
        <v>103</v>
      </c>
      <c r="E14" s="96">
        <v>0</v>
      </c>
      <c r="F14" s="96">
        <v>1</v>
      </c>
      <c r="G14" s="96">
        <v>1</v>
      </c>
      <c r="H14" s="96">
        <v>0</v>
      </c>
      <c r="I14" s="96">
        <v>7</v>
      </c>
      <c r="J14" s="97">
        <v>7</v>
      </c>
      <c r="K14" s="96">
        <v>25</v>
      </c>
      <c r="L14" s="96">
        <v>86</v>
      </c>
      <c r="M14" s="97">
        <v>111</v>
      </c>
    </row>
    <row r="15" spans="1:13" s="2" customFormat="1" ht="18" customHeight="1" x14ac:dyDescent="0.25">
      <c r="A15" s="95" t="s">
        <v>19</v>
      </c>
      <c r="B15" s="96">
        <v>4337</v>
      </c>
      <c r="C15" s="96">
        <v>14905</v>
      </c>
      <c r="D15" s="96">
        <v>19242</v>
      </c>
      <c r="E15" s="96">
        <v>325</v>
      </c>
      <c r="F15" s="96">
        <v>1129</v>
      </c>
      <c r="G15" s="96">
        <v>1454</v>
      </c>
      <c r="H15" s="96">
        <v>145</v>
      </c>
      <c r="I15" s="96">
        <v>311</v>
      </c>
      <c r="J15" s="97">
        <v>456</v>
      </c>
      <c r="K15" s="96">
        <v>4807</v>
      </c>
      <c r="L15" s="96">
        <v>16345</v>
      </c>
      <c r="M15" s="97">
        <v>21152</v>
      </c>
    </row>
    <row r="16" spans="1:13" s="2" customFormat="1" ht="18" customHeight="1" x14ac:dyDescent="0.25">
      <c r="A16" s="95" t="s">
        <v>20</v>
      </c>
      <c r="B16" s="96">
        <v>1410</v>
      </c>
      <c r="C16" s="96">
        <v>2148</v>
      </c>
      <c r="D16" s="96">
        <v>3558</v>
      </c>
      <c r="E16" s="96">
        <v>99</v>
      </c>
      <c r="F16" s="96">
        <v>183</v>
      </c>
      <c r="G16" s="96">
        <v>282</v>
      </c>
      <c r="H16" s="96">
        <v>128</v>
      </c>
      <c r="I16" s="96">
        <v>247</v>
      </c>
      <c r="J16" s="97">
        <v>375</v>
      </c>
      <c r="K16" s="96">
        <v>1637</v>
      </c>
      <c r="L16" s="96">
        <v>2578</v>
      </c>
      <c r="M16" s="97">
        <v>4215</v>
      </c>
    </row>
    <row r="17" spans="1:13" s="2" customFormat="1" ht="18" customHeight="1" x14ac:dyDescent="0.25">
      <c r="A17" s="95" t="s">
        <v>21</v>
      </c>
      <c r="B17" s="96">
        <v>28</v>
      </c>
      <c r="C17" s="96">
        <v>49</v>
      </c>
      <c r="D17" s="96">
        <v>77</v>
      </c>
      <c r="E17" s="96">
        <v>7</v>
      </c>
      <c r="F17" s="96">
        <v>9</v>
      </c>
      <c r="G17" s="96">
        <v>16</v>
      </c>
      <c r="H17" s="96">
        <v>18</v>
      </c>
      <c r="I17" s="96">
        <v>6</v>
      </c>
      <c r="J17" s="97">
        <v>24</v>
      </c>
      <c r="K17" s="96">
        <v>53</v>
      </c>
      <c r="L17" s="96">
        <v>64</v>
      </c>
      <c r="M17" s="97">
        <v>117</v>
      </c>
    </row>
    <row r="18" spans="1:13" s="2" customFormat="1" ht="18" customHeight="1" x14ac:dyDescent="0.25">
      <c r="A18" s="95" t="s">
        <v>22</v>
      </c>
      <c r="B18" s="96">
        <v>758</v>
      </c>
      <c r="C18" s="96">
        <v>1863</v>
      </c>
      <c r="D18" s="96">
        <v>2621</v>
      </c>
      <c r="E18" s="96">
        <v>79</v>
      </c>
      <c r="F18" s="96">
        <v>127</v>
      </c>
      <c r="G18" s="96">
        <v>206</v>
      </c>
      <c r="H18" s="96">
        <v>110</v>
      </c>
      <c r="I18" s="96">
        <v>220</v>
      </c>
      <c r="J18" s="97">
        <v>330</v>
      </c>
      <c r="K18" s="96">
        <v>947</v>
      </c>
      <c r="L18" s="96">
        <v>2210</v>
      </c>
      <c r="M18" s="97">
        <v>3157</v>
      </c>
    </row>
    <row r="19" spans="1:13" s="2" customFormat="1" ht="18" customHeight="1" x14ac:dyDescent="0.25">
      <c r="A19" s="95" t="s">
        <v>23</v>
      </c>
      <c r="B19" s="96">
        <v>17</v>
      </c>
      <c r="C19" s="96">
        <v>8</v>
      </c>
      <c r="D19" s="96">
        <v>25</v>
      </c>
      <c r="E19" s="96">
        <v>4</v>
      </c>
      <c r="F19" s="96">
        <v>0</v>
      </c>
      <c r="G19" s="96">
        <v>4</v>
      </c>
      <c r="H19" s="96">
        <v>24</v>
      </c>
      <c r="I19" s="96">
        <v>9</v>
      </c>
      <c r="J19" s="97">
        <v>33</v>
      </c>
      <c r="K19" s="96">
        <v>45</v>
      </c>
      <c r="L19" s="96">
        <v>17</v>
      </c>
      <c r="M19" s="97">
        <v>62</v>
      </c>
    </row>
    <row r="20" spans="1:13" s="2" customFormat="1" ht="18" customHeight="1" x14ac:dyDescent="0.25">
      <c r="A20" s="95" t="s">
        <v>24</v>
      </c>
      <c r="B20" s="96">
        <v>46</v>
      </c>
      <c r="C20" s="96">
        <v>18</v>
      </c>
      <c r="D20" s="96">
        <v>64</v>
      </c>
      <c r="E20" s="96">
        <v>1</v>
      </c>
      <c r="F20" s="96">
        <v>2</v>
      </c>
      <c r="G20" s="96">
        <v>3</v>
      </c>
      <c r="H20" s="96">
        <v>34</v>
      </c>
      <c r="I20" s="96">
        <v>24</v>
      </c>
      <c r="J20" s="97">
        <v>58</v>
      </c>
      <c r="K20" s="96">
        <v>81</v>
      </c>
      <c r="L20" s="96">
        <v>44</v>
      </c>
      <c r="M20" s="97">
        <v>125</v>
      </c>
    </row>
    <row r="21" spans="1:13" s="2" customFormat="1" ht="18" customHeight="1" x14ac:dyDescent="0.25">
      <c r="A21" s="95" t="s">
        <v>25</v>
      </c>
      <c r="B21" s="96">
        <v>3410</v>
      </c>
      <c r="C21" s="96">
        <v>4928</v>
      </c>
      <c r="D21" s="96">
        <v>8338</v>
      </c>
      <c r="E21" s="96">
        <v>361</v>
      </c>
      <c r="F21" s="96">
        <v>720</v>
      </c>
      <c r="G21" s="96">
        <v>1081</v>
      </c>
      <c r="H21" s="96">
        <v>164</v>
      </c>
      <c r="I21" s="96">
        <v>312</v>
      </c>
      <c r="J21" s="97">
        <v>476</v>
      </c>
      <c r="K21" s="96">
        <v>3935</v>
      </c>
      <c r="L21" s="96">
        <v>5960</v>
      </c>
      <c r="M21" s="97">
        <v>9895</v>
      </c>
    </row>
    <row r="22" spans="1:13" s="2" customFormat="1" ht="18" customHeight="1" x14ac:dyDescent="0.25">
      <c r="A22" s="95" t="s">
        <v>26</v>
      </c>
      <c r="B22" s="96">
        <v>28</v>
      </c>
      <c r="C22" s="96">
        <v>7</v>
      </c>
      <c r="D22" s="96">
        <v>35</v>
      </c>
      <c r="E22" s="96">
        <v>1</v>
      </c>
      <c r="F22" s="96">
        <v>1</v>
      </c>
      <c r="G22" s="96">
        <v>2</v>
      </c>
      <c r="H22" s="96">
        <v>2</v>
      </c>
      <c r="I22" s="96">
        <v>3</v>
      </c>
      <c r="J22" s="97">
        <v>5</v>
      </c>
      <c r="K22" s="96">
        <v>31</v>
      </c>
      <c r="L22" s="96">
        <v>11</v>
      </c>
      <c r="M22" s="97">
        <v>42</v>
      </c>
    </row>
    <row r="23" spans="1:13" s="2" customFormat="1" ht="18" customHeight="1" x14ac:dyDescent="0.25">
      <c r="A23" s="95" t="s">
        <v>27</v>
      </c>
      <c r="B23" s="96">
        <v>1877</v>
      </c>
      <c r="C23" s="96">
        <v>4838</v>
      </c>
      <c r="D23" s="96">
        <v>6715</v>
      </c>
      <c r="E23" s="96">
        <v>147</v>
      </c>
      <c r="F23" s="96">
        <v>360</v>
      </c>
      <c r="G23" s="96">
        <v>507</v>
      </c>
      <c r="H23" s="96">
        <v>118</v>
      </c>
      <c r="I23" s="96">
        <v>276</v>
      </c>
      <c r="J23" s="97">
        <v>394</v>
      </c>
      <c r="K23" s="96">
        <v>2142</v>
      </c>
      <c r="L23" s="96">
        <v>5474</v>
      </c>
      <c r="M23" s="97">
        <v>7616</v>
      </c>
    </row>
    <row r="24" spans="1:13" s="2" customFormat="1" ht="18" customHeight="1" x14ac:dyDescent="0.25">
      <c r="A24" s="95" t="s">
        <v>28</v>
      </c>
      <c r="B24" s="96">
        <v>177</v>
      </c>
      <c r="C24" s="96">
        <v>107</v>
      </c>
      <c r="D24" s="96">
        <v>284</v>
      </c>
      <c r="E24" s="96">
        <v>21</v>
      </c>
      <c r="F24" s="96">
        <v>5</v>
      </c>
      <c r="G24" s="96">
        <v>26</v>
      </c>
      <c r="H24" s="96">
        <v>6</v>
      </c>
      <c r="I24" s="96">
        <v>9</v>
      </c>
      <c r="J24" s="97">
        <v>15</v>
      </c>
      <c r="K24" s="96">
        <v>204</v>
      </c>
      <c r="L24" s="96">
        <v>121</v>
      </c>
      <c r="M24" s="97">
        <v>325</v>
      </c>
    </row>
    <row r="25" spans="1:13" s="2" customFormat="1" ht="18" customHeight="1" thickBot="1" x14ac:dyDescent="0.3">
      <c r="A25" s="98" t="s">
        <v>29</v>
      </c>
      <c r="B25" s="99">
        <v>150</v>
      </c>
      <c r="C25" s="99">
        <v>67</v>
      </c>
      <c r="D25" s="99">
        <v>217</v>
      </c>
      <c r="E25" s="99">
        <v>5</v>
      </c>
      <c r="F25" s="99">
        <v>7</v>
      </c>
      <c r="G25" s="99">
        <v>12</v>
      </c>
      <c r="H25" s="99">
        <v>195</v>
      </c>
      <c r="I25" s="99">
        <v>117</v>
      </c>
      <c r="J25" s="100">
        <v>312</v>
      </c>
      <c r="K25" s="96">
        <v>350</v>
      </c>
      <c r="L25" s="96">
        <v>191</v>
      </c>
      <c r="M25" s="97">
        <v>541</v>
      </c>
    </row>
    <row r="26" spans="1:13" s="2" customFormat="1" ht="18" customHeight="1" thickBot="1" x14ac:dyDescent="0.3">
      <c r="A26" s="372" t="s">
        <v>9</v>
      </c>
      <c r="B26" s="373">
        <v>16441</v>
      </c>
      <c r="C26" s="373">
        <v>33774</v>
      </c>
      <c r="D26" s="373">
        <v>50215</v>
      </c>
      <c r="E26" s="373">
        <v>1414</v>
      </c>
      <c r="F26" s="373">
        <v>3017</v>
      </c>
      <c r="G26" s="373">
        <v>4431</v>
      </c>
      <c r="H26" s="373">
        <v>3601</v>
      </c>
      <c r="I26" s="373">
        <v>3722</v>
      </c>
      <c r="J26" s="374">
        <v>7323</v>
      </c>
      <c r="K26" s="373">
        <v>21456</v>
      </c>
      <c r="L26" s="373">
        <v>40513</v>
      </c>
      <c r="M26" s="374">
        <v>61969</v>
      </c>
    </row>
    <row r="27" spans="1:13" s="2" customFormat="1" ht="11.5" x14ac:dyDescent="0.25">
      <c r="A27" s="256" t="s">
        <v>112</v>
      </c>
    </row>
  </sheetData>
  <mergeCells count="7">
    <mergeCell ref="A1:M1"/>
    <mergeCell ref="A2:M2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/>
  <headerFooter>
    <oddFooter>&amp;RFonte: Tab.1Cbis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A3D7-5DD4-4843-B1A5-2F97FDB88E66}">
  <dimension ref="B1:AU18"/>
  <sheetViews>
    <sheetView workbookViewId="0">
      <selection activeCell="H3" sqref="H3:H4"/>
    </sheetView>
  </sheetViews>
  <sheetFormatPr defaultColWidth="10.81640625" defaultRowHeight="12.5" x14ac:dyDescent="0.25"/>
  <cols>
    <col min="1" max="1" width="1" style="236" customWidth="1"/>
    <col min="2" max="2" width="20" style="236" customWidth="1"/>
    <col min="3" max="3" width="12.1796875" style="236" customWidth="1"/>
    <col min="4" max="4" width="15.36328125" style="236" customWidth="1"/>
    <col min="5" max="5" width="15.1796875" style="236" customWidth="1"/>
    <col min="6" max="6" width="16.90625" style="236" customWidth="1"/>
    <col min="7" max="7" width="12.6328125" style="236" customWidth="1"/>
    <col min="8" max="8" width="10.6328125" style="236" customWidth="1"/>
    <col min="9" max="9" width="4.6328125" style="236" customWidth="1"/>
    <col min="10" max="16384" width="10.81640625" style="236"/>
  </cols>
  <sheetData>
    <row r="1" spans="2:47" s="229" customFormat="1" ht="26" customHeight="1" x14ac:dyDescent="0.25">
      <c r="B1" s="693" t="s">
        <v>429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242"/>
      <c r="S1" s="242"/>
      <c r="W1" s="242"/>
      <c r="AA1" s="242"/>
      <c r="AE1" s="242"/>
      <c r="AI1" s="242"/>
      <c r="AM1" s="242"/>
      <c r="AQ1" s="242"/>
      <c r="AU1" s="242"/>
    </row>
    <row r="2" spans="2:47" s="229" customFormat="1" ht="26" customHeight="1" x14ac:dyDescent="0.25"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2"/>
      <c r="S2" s="242"/>
      <c r="W2" s="242"/>
      <c r="AA2" s="242"/>
      <c r="AE2" s="242"/>
      <c r="AI2" s="242"/>
      <c r="AM2" s="242"/>
      <c r="AQ2" s="242"/>
      <c r="AU2" s="242"/>
    </row>
    <row r="3" spans="2:47" s="239" customFormat="1" ht="32" customHeight="1" x14ac:dyDescent="0.25">
      <c r="B3" s="694" t="s">
        <v>314</v>
      </c>
      <c r="C3" s="696" t="s">
        <v>45</v>
      </c>
      <c r="D3" s="696" t="s">
        <v>46</v>
      </c>
      <c r="E3" s="696" t="s">
        <v>47</v>
      </c>
      <c r="F3" s="696" t="s">
        <v>392</v>
      </c>
      <c r="G3" s="696" t="s">
        <v>29</v>
      </c>
      <c r="H3" s="694" t="s">
        <v>9</v>
      </c>
    </row>
    <row r="4" spans="2:47" s="239" customFormat="1" ht="32" customHeight="1" x14ac:dyDescent="0.25">
      <c r="B4" s="695"/>
      <c r="C4" s="697"/>
      <c r="D4" s="697" t="s">
        <v>9</v>
      </c>
      <c r="E4" s="697"/>
      <c r="F4" s="697"/>
      <c r="G4" s="697" t="s">
        <v>9</v>
      </c>
      <c r="H4" s="695"/>
    </row>
    <row r="5" spans="2:47" s="239" customFormat="1" ht="26.25" customHeight="1" x14ac:dyDescent="0.25">
      <c r="B5" s="525" t="s">
        <v>368</v>
      </c>
      <c r="C5" s="524">
        <v>1958</v>
      </c>
      <c r="D5" s="524">
        <v>6</v>
      </c>
      <c r="E5" s="524">
        <v>718</v>
      </c>
      <c r="F5" s="524">
        <v>343</v>
      </c>
      <c r="G5" s="524">
        <v>35</v>
      </c>
      <c r="H5" s="241">
        <v>3060</v>
      </c>
    </row>
    <row r="6" spans="2:47" s="239" customFormat="1" ht="26.25" customHeight="1" x14ac:dyDescent="0.25">
      <c r="B6" s="525" t="s">
        <v>370</v>
      </c>
      <c r="C6" s="524">
        <v>14358</v>
      </c>
      <c r="D6" s="524">
        <v>61</v>
      </c>
      <c r="E6" s="524">
        <v>3468</v>
      </c>
      <c r="F6" s="524">
        <v>3535</v>
      </c>
      <c r="G6" s="524">
        <v>37</v>
      </c>
      <c r="H6" s="241">
        <v>21459</v>
      </c>
    </row>
    <row r="7" spans="2:47" s="239" customFormat="1" ht="26.25" customHeight="1" x14ac:dyDescent="0.25">
      <c r="B7" s="525" t="s">
        <v>372</v>
      </c>
      <c r="C7" s="524">
        <v>100</v>
      </c>
      <c r="D7" s="524"/>
      <c r="E7" s="524">
        <v>69</v>
      </c>
      <c r="F7" s="524">
        <v>27</v>
      </c>
      <c r="G7" s="524"/>
      <c r="H7" s="241">
        <v>196</v>
      </c>
    </row>
    <row r="8" spans="2:47" s="239" customFormat="1" ht="26.25" customHeight="1" x14ac:dyDescent="0.25">
      <c r="B8" s="525" t="s">
        <v>373</v>
      </c>
      <c r="C8" s="524">
        <v>2831</v>
      </c>
      <c r="D8" s="524">
        <v>4</v>
      </c>
      <c r="E8" s="524">
        <v>1090</v>
      </c>
      <c r="F8" s="524">
        <v>527</v>
      </c>
      <c r="G8" s="524">
        <v>7</v>
      </c>
      <c r="H8" s="241">
        <v>4459</v>
      </c>
    </row>
    <row r="9" spans="2:47" s="239" customFormat="1" ht="26.25" customHeight="1" x14ac:dyDescent="0.25">
      <c r="B9" s="525" t="s">
        <v>375</v>
      </c>
      <c r="C9" s="524">
        <v>1733</v>
      </c>
      <c r="D9" s="524">
        <v>5</v>
      </c>
      <c r="E9" s="524">
        <v>579</v>
      </c>
      <c r="F9" s="524">
        <v>277</v>
      </c>
      <c r="G9" s="524"/>
      <c r="H9" s="241">
        <v>2594</v>
      </c>
    </row>
    <row r="10" spans="2:47" s="239" customFormat="1" ht="26.25" customHeight="1" x14ac:dyDescent="0.25">
      <c r="B10" s="525" t="s">
        <v>376</v>
      </c>
      <c r="C10" s="524">
        <v>744</v>
      </c>
      <c r="D10" s="524">
        <v>4</v>
      </c>
      <c r="E10" s="524">
        <v>237</v>
      </c>
      <c r="F10" s="524">
        <v>82</v>
      </c>
      <c r="G10" s="524">
        <v>1</v>
      </c>
      <c r="H10" s="241">
        <v>1068</v>
      </c>
    </row>
    <row r="11" spans="2:47" s="239" customFormat="1" ht="26.25" customHeight="1" x14ac:dyDescent="0.25">
      <c r="B11" s="525" t="s">
        <v>377</v>
      </c>
      <c r="C11" s="524">
        <v>1254</v>
      </c>
      <c r="D11" s="524">
        <v>6</v>
      </c>
      <c r="E11" s="524">
        <v>307</v>
      </c>
      <c r="F11" s="524">
        <v>126</v>
      </c>
      <c r="G11" s="524">
        <v>8</v>
      </c>
      <c r="H11" s="241">
        <v>1701</v>
      </c>
    </row>
    <row r="12" spans="2:47" s="239" customFormat="1" ht="26.25" customHeight="1" x14ac:dyDescent="0.25">
      <c r="B12" s="525" t="s">
        <v>380</v>
      </c>
      <c r="C12" s="524">
        <v>12682</v>
      </c>
      <c r="D12" s="524">
        <v>39</v>
      </c>
      <c r="E12" s="524">
        <v>1858</v>
      </c>
      <c r="F12" s="524">
        <v>2240</v>
      </c>
      <c r="G12" s="524">
        <v>180</v>
      </c>
      <c r="H12" s="241">
        <v>16999</v>
      </c>
    </row>
    <row r="13" spans="2:47" s="239" customFormat="1" ht="26.25" customHeight="1" x14ac:dyDescent="0.25">
      <c r="B13" s="525" t="s">
        <v>382</v>
      </c>
      <c r="C13" s="524">
        <v>827</v>
      </c>
      <c r="D13" s="524">
        <v>10</v>
      </c>
      <c r="E13" s="524">
        <v>108</v>
      </c>
      <c r="F13" s="524">
        <v>139</v>
      </c>
      <c r="G13" s="524">
        <v>172</v>
      </c>
      <c r="H13" s="241">
        <v>1256</v>
      </c>
    </row>
    <row r="14" spans="2:47" s="239" customFormat="1" ht="26.25" customHeight="1" x14ac:dyDescent="0.25">
      <c r="B14" s="525" t="s">
        <v>383</v>
      </c>
      <c r="C14" s="524">
        <v>1181</v>
      </c>
      <c r="D14" s="524">
        <v>5</v>
      </c>
      <c r="E14" s="524">
        <v>153</v>
      </c>
      <c r="F14" s="524">
        <v>81</v>
      </c>
      <c r="G14" s="524">
        <v>70</v>
      </c>
      <c r="H14" s="241">
        <v>1490</v>
      </c>
    </row>
    <row r="15" spans="2:47" s="239" customFormat="1" ht="26.25" customHeight="1" x14ac:dyDescent="0.25">
      <c r="B15" s="525" t="s">
        <v>384</v>
      </c>
      <c r="C15" s="524">
        <v>4351</v>
      </c>
      <c r="D15" s="524">
        <v>30</v>
      </c>
      <c r="E15" s="524">
        <v>789</v>
      </c>
      <c r="F15" s="524">
        <v>270</v>
      </c>
      <c r="G15" s="524">
        <v>5</v>
      </c>
      <c r="H15" s="241">
        <v>5445</v>
      </c>
    </row>
    <row r="16" spans="2:47" s="239" customFormat="1" ht="26.25" customHeight="1" x14ac:dyDescent="0.25">
      <c r="B16" s="525" t="s">
        <v>387</v>
      </c>
      <c r="C16" s="524">
        <v>1344</v>
      </c>
      <c r="D16" s="524">
        <v>17</v>
      </c>
      <c r="E16" s="524">
        <v>561</v>
      </c>
      <c r="F16" s="524">
        <v>294</v>
      </c>
      <c r="G16" s="524">
        <v>26</v>
      </c>
      <c r="H16" s="241">
        <v>2242</v>
      </c>
    </row>
    <row r="17" spans="2:8" s="239" customFormat="1" ht="26.25" customHeight="1" x14ac:dyDescent="0.25">
      <c r="B17" s="378" t="s">
        <v>30</v>
      </c>
      <c r="C17" s="379">
        <v>43363</v>
      </c>
      <c r="D17" s="379">
        <v>187</v>
      </c>
      <c r="E17" s="379">
        <v>9937</v>
      </c>
      <c r="F17" s="379">
        <v>7941</v>
      </c>
      <c r="G17" s="379">
        <v>541</v>
      </c>
      <c r="H17" s="379">
        <v>61969</v>
      </c>
    </row>
    <row r="18" spans="2:8" s="239" customFormat="1" ht="38.25" customHeight="1" x14ac:dyDescent="0.25"/>
  </sheetData>
  <mergeCells count="8">
    <mergeCell ref="B1:N1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7653-A9BE-48E6-AAFE-3BB70A366630}">
  <dimension ref="A1:N31"/>
  <sheetViews>
    <sheetView topLeftCell="B1" workbookViewId="0">
      <selection activeCell="D9" sqref="D9"/>
    </sheetView>
  </sheetViews>
  <sheetFormatPr defaultColWidth="8.81640625" defaultRowHeight="12.5" x14ac:dyDescent="0.25"/>
  <cols>
    <col min="2" max="2" width="28.7265625" customWidth="1"/>
    <col min="3" max="8" width="7.36328125" customWidth="1"/>
    <col min="9" max="9" width="8.81640625" customWidth="1"/>
    <col min="10" max="10" width="7.36328125" customWidth="1"/>
    <col min="11" max="11" width="8.6328125" customWidth="1"/>
    <col min="12" max="14" width="7.36328125" customWidth="1"/>
  </cols>
  <sheetData>
    <row r="1" spans="1:14" ht="15.5" x14ac:dyDescent="0.35">
      <c r="A1" s="376"/>
      <c r="B1" s="699" t="s">
        <v>430</v>
      </c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</row>
    <row r="2" spans="1:14" ht="16" thickBot="1" x14ac:dyDescent="0.4">
      <c r="A2" s="376"/>
      <c r="B2" s="101"/>
      <c r="C2" s="2"/>
      <c r="D2" s="2"/>
      <c r="E2" s="2"/>
      <c r="F2" s="2"/>
      <c r="G2" s="2"/>
      <c r="H2" s="2"/>
      <c r="I2" s="2"/>
      <c r="J2" s="2"/>
      <c r="K2" s="2"/>
    </row>
    <row r="3" spans="1:14" ht="15.5" x14ac:dyDescent="0.35">
      <c r="A3" s="376"/>
      <c r="B3" s="700" t="s">
        <v>0</v>
      </c>
      <c r="C3" s="660" t="s">
        <v>96</v>
      </c>
      <c r="D3" s="660"/>
      <c r="E3" s="582"/>
      <c r="F3" s="660" t="s">
        <v>97</v>
      </c>
      <c r="G3" s="660"/>
      <c r="H3" s="582"/>
      <c r="I3" s="660" t="s">
        <v>111</v>
      </c>
      <c r="J3" s="660"/>
      <c r="K3" s="582"/>
      <c r="L3" s="659" t="s">
        <v>30</v>
      </c>
      <c r="M3" s="660"/>
      <c r="N3" s="582"/>
    </row>
    <row r="4" spans="1:14" ht="12.75" customHeight="1" thickBot="1" x14ac:dyDescent="0.3">
      <c r="A4" s="2"/>
      <c r="B4" s="701"/>
      <c r="C4" s="662"/>
      <c r="D4" s="662"/>
      <c r="E4" s="583"/>
      <c r="F4" s="662"/>
      <c r="G4" s="662"/>
      <c r="H4" s="583"/>
      <c r="I4" s="662"/>
      <c r="J4" s="662"/>
      <c r="K4" s="583"/>
      <c r="L4" s="661"/>
      <c r="M4" s="662"/>
      <c r="N4" s="583"/>
    </row>
    <row r="5" spans="1:14" ht="13" thickBot="1" x14ac:dyDescent="0.3">
      <c r="A5" s="2"/>
      <c r="B5" s="702"/>
      <c r="C5" s="327" t="s">
        <v>7</v>
      </c>
      <c r="D5" s="327" t="s">
        <v>8</v>
      </c>
      <c r="E5" s="328" t="s">
        <v>9</v>
      </c>
      <c r="F5" s="327" t="s">
        <v>7</v>
      </c>
      <c r="G5" s="327" t="s">
        <v>8</v>
      </c>
      <c r="H5" s="328" t="s">
        <v>9</v>
      </c>
      <c r="I5" s="327" t="s">
        <v>7</v>
      </c>
      <c r="J5" s="327" t="s">
        <v>8</v>
      </c>
      <c r="K5" s="328" t="s">
        <v>9</v>
      </c>
      <c r="L5" s="327" t="s">
        <v>7</v>
      </c>
      <c r="M5" s="327" t="s">
        <v>8</v>
      </c>
      <c r="N5" s="328" t="s">
        <v>9</v>
      </c>
    </row>
    <row r="6" spans="1:14" x14ac:dyDescent="0.25">
      <c r="A6" s="2"/>
      <c r="B6" s="102" t="s">
        <v>10</v>
      </c>
      <c r="C6" s="13">
        <v>2705</v>
      </c>
      <c r="D6" s="13">
        <v>2197</v>
      </c>
      <c r="E6" s="13">
        <v>4902</v>
      </c>
      <c r="F6" s="13">
        <v>47</v>
      </c>
      <c r="G6" s="13">
        <v>56</v>
      </c>
      <c r="H6" s="13">
        <v>103</v>
      </c>
      <c r="I6" s="13">
        <v>14677</v>
      </c>
      <c r="J6" s="13">
        <v>4891</v>
      </c>
      <c r="K6" s="103">
        <v>19568</v>
      </c>
      <c r="L6" s="104">
        <v>17429</v>
      </c>
      <c r="M6" s="104">
        <v>7144</v>
      </c>
      <c r="N6" s="105">
        <v>24573</v>
      </c>
    </row>
    <row r="7" spans="1:14" x14ac:dyDescent="0.25">
      <c r="A7" s="2"/>
      <c r="B7" s="102" t="s">
        <v>12</v>
      </c>
      <c r="C7" s="13">
        <v>8</v>
      </c>
      <c r="D7" s="13">
        <v>6</v>
      </c>
      <c r="E7" s="13">
        <v>14</v>
      </c>
      <c r="F7" s="13">
        <v>0</v>
      </c>
      <c r="G7" s="13">
        <v>0</v>
      </c>
      <c r="H7" s="13">
        <v>0</v>
      </c>
      <c r="I7" s="13">
        <v>156</v>
      </c>
      <c r="J7" s="13">
        <v>100</v>
      </c>
      <c r="K7" s="103">
        <v>256</v>
      </c>
      <c r="L7" s="104">
        <v>164</v>
      </c>
      <c r="M7" s="104">
        <v>106</v>
      </c>
      <c r="N7" s="105">
        <v>270</v>
      </c>
    </row>
    <row r="8" spans="1:14" x14ac:dyDescent="0.25">
      <c r="A8" s="2"/>
      <c r="B8" s="102" t="s">
        <v>13</v>
      </c>
      <c r="C8" s="13">
        <v>23</v>
      </c>
      <c r="D8" s="13">
        <v>48</v>
      </c>
      <c r="E8" s="13">
        <v>71</v>
      </c>
      <c r="F8" s="13">
        <v>3</v>
      </c>
      <c r="G8" s="13">
        <v>6</v>
      </c>
      <c r="H8" s="13">
        <v>9</v>
      </c>
      <c r="I8" s="13">
        <v>22</v>
      </c>
      <c r="J8" s="13">
        <v>40</v>
      </c>
      <c r="K8" s="103">
        <v>62</v>
      </c>
      <c r="L8" s="104">
        <v>48</v>
      </c>
      <c r="M8" s="104">
        <v>94</v>
      </c>
      <c r="N8" s="105">
        <v>142</v>
      </c>
    </row>
    <row r="9" spans="1:14" x14ac:dyDescent="0.25">
      <c r="A9" s="2"/>
      <c r="B9" s="102" t="s">
        <v>14</v>
      </c>
      <c r="C9" s="13">
        <v>87</v>
      </c>
      <c r="D9" s="13">
        <v>359</v>
      </c>
      <c r="E9" s="13">
        <v>446</v>
      </c>
      <c r="F9" s="13">
        <v>2</v>
      </c>
      <c r="G9" s="13">
        <v>16</v>
      </c>
      <c r="H9" s="13">
        <v>18</v>
      </c>
      <c r="I9" s="13">
        <v>85</v>
      </c>
      <c r="J9" s="13">
        <v>269</v>
      </c>
      <c r="K9" s="103">
        <v>354</v>
      </c>
      <c r="L9" s="104">
        <v>174</v>
      </c>
      <c r="M9" s="104">
        <v>644</v>
      </c>
      <c r="N9" s="105">
        <v>818</v>
      </c>
    </row>
    <row r="10" spans="1:14" x14ac:dyDescent="0.25">
      <c r="A10" s="2"/>
      <c r="B10" s="102" t="s">
        <v>15</v>
      </c>
      <c r="C10" s="13">
        <v>2</v>
      </c>
      <c r="D10" s="13">
        <v>3</v>
      </c>
      <c r="E10" s="13">
        <v>5</v>
      </c>
      <c r="F10" s="13">
        <v>0</v>
      </c>
      <c r="G10" s="13">
        <v>0</v>
      </c>
      <c r="H10" s="13">
        <v>0</v>
      </c>
      <c r="I10" s="13">
        <v>3</v>
      </c>
      <c r="J10" s="13">
        <v>2</v>
      </c>
      <c r="K10" s="103">
        <v>5</v>
      </c>
      <c r="L10" s="104">
        <v>5</v>
      </c>
      <c r="M10" s="104">
        <v>5</v>
      </c>
      <c r="N10" s="105">
        <v>10</v>
      </c>
    </row>
    <row r="11" spans="1:14" x14ac:dyDescent="0.25">
      <c r="A11" s="2"/>
      <c r="B11" s="102" t="s">
        <v>16</v>
      </c>
      <c r="C11" s="13">
        <v>11</v>
      </c>
      <c r="D11" s="13">
        <v>12</v>
      </c>
      <c r="E11" s="13">
        <v>23</v>
      </c>
      <c r="F11" s="13">
        <v>0</v>
      </c>
      <c r="G11" s="13">
        <v>0</v>
      </c>
      <c r="H11" s="13">
        <v>0</v>
      </c>
      <c r="I11" s="13">
        <v>30</v>
      </c>
      <c r="J11" s="13">
        <v>13</v>
      </c>
      <c r="K11" s="103">
        <v>43</v>
      </c>
      <c r="L11" s="104">
        <v>41</v>
      </c>
      <c r="M11" s="104">
        <v>25</v>
      </c>
      <c r="N11" s="105">
        <v>66</v>
      </c>
    </row>
    <row r="12" spans="1:14" x14ac:dyDescent="0.25">
      <c r="A12" s="2"/>
      <c r="B12" s="102" t="s">
        <v>17</v>
      </c>
      <c r="C12" s="13">
        <v>30</v>
      </c>
      <c r="D12" s="13">
        <v>187</v>
      </c>
      <c r="E12" s="13">
        <v>217</v>
      </c>
      <c r="F12" s="13">
        <v>1</v>
      </c>
      <c r="G12" s="13">
        <v>7</v>
      </c>
      <c r="H12" s="13">
        <v>8</v>
      </c>
      <c r="I12" s="13">
        <v>84</v>
      </c>
      <c r="J12" s="13">
        <v>422</v>
      </c>
      <c r="K12" s="103">
        <v>506</v>
      </c>
      <c r="L12" s="104">
        <v>115</v>
      </c>
      <c r="M12" s="104">
        <v>616</v>
      </c>
      <c r="N12" s="105">
        <v>731</v>
      </c>
    </row>
    <row r="13" spans="1:14" x14ac:dyDescent="0.25">
      <c r="A13" s="2"/>
      <c r="B13" s="102" t="s">
        <v>38</v>
      </c>
      <c r="C13" s="13">
        <v>119</v>
      </c>
      <c r="D13" s="13">
        <v>175</v>
      </c>
      <c r="E13" s="13">
        <v>294</v>
      </c>
      <c r="F13" s="13">
        <v>17</v>
      </c>
      <c r="G13" s="13">
        <v>26</v>
      </c>
      <c r="H13" s="13">
        <v>43</v>
      </c>
      <c r="I13" s="13">
        <v>40</v>
      </c>
      <c r="J13" s="13">
        <v>28</v>
      </c>
      <c r="K13" s="103">
        <v>68</v>
      </c>
      <c r="L13" s="104">
        <v>176</v>
      </c>
      <c r="M13" s="104">
        <v>229</v>
      </c>
      <c r="N13" s="105">
        <v>405</v>
      </c>
    </row>
    <row r="14" spans="1:14" x14ac:dyDescent="0.25">
      <c r="A14" s="2"/>
      <c r="B14" s="102" t="s">
        <v>19</v>
      </c>
      <c r="C14" s="13">
        <v>5126</v>
      </c>
      <c r="D14" s="13">
        <v>17051</v>
      </c>
      <c r="E14" s="13">
        <v>22177</v>
      </c>
      <c r="F14" s="13">
        <v>315</v>
      </c>
      <c r="G14" s="13">
        <v>927</v>
      </c>
      <c r="H14" s="13">
        <v>1242</v>
      </c>
      <c r="I14" s="13">
        <v>667</v>
      </c>
      <c r="J14" s="13">
        <v>1420</v>
      </c>
      <c r="K14" s="103">
        <v>2087</v>
      </c>
      <c r="L14" s="104">
        <v>6108</v>
      </c>
      <c r="M14" s="104">
        <v>19398</v>
      </c>
      <c r="N14" s="105">
        <v>25506</v>
      </c>
    </row>
    <row r="15" spans="1:14" x14ac:dyDescent="0.25">
      <c r="A15" s="2"/>
      <c r="B15" s="102" t="s">
        <v>20</v>
      </c>
      <c r="C15" s="13">
        <v>1152</v>
      </c>
      <c r="D15" s="13">
        <v>1629</v>
      </c>
      <c r="E15" s="13">
        <v>2781</v>
      </c>
      <c r="F15" s="13">
        <v>78</v>
      </c>
      <c r="G15" s="13">
        <v>115</v>
      </c>
      <c r="H15" s="13">
        <v>193</v>
      </c>
      <c r="I15" s="13">
        <v>450</v>
      </c>
      <c r="J15" s="13">
        <v>400</v>
      </c>
      <c r="K15" s="103">
        <v>850</v>
      </c>
      <c r="L15" s="104">
        <v>1680</v>
      </c>
      <c r="M15" s="104">
        <v>2144</v>
      </c>
      <c r="N15" s="105">
        <v>3824</v>
      </c>
    </row>
    <row r="16" spans="1:14" x14ac:dyDescent="0.25">
      <c r="A16" s="2"/>
      <c r="B16" s="102" t="s">
        <v>21</v>
      </c>
      <c r="C16" s="13">
        <v>147</v>
      </c>
      <c r="D16" s="13">
        <v>325</v>
      </c>
      <c r="E16" s="13">
        <v>472</v>
      </c>
      <c r="F16" s="13">
        <v>21</v>
      </c>
      <c r="G16" s="13">
        <v>60</v>
      </c>
      <c r="H16" s="13">
        <v>81</v>
      </c>
      <c r="I16" s="13">
        <v>23</v>
      </c>
      <c r="J16" s="13">
        <v>5</v>
      </c>
      <c r="K16" s="103">
        <v>28</v>
      </c>
      <c r="L16" s="104">
        <v>191</v>
      </c>
      <c r="M16" s="104">
        <v>390</v>
      </c>
      <c r="N16" s="105">
        <v>581</v>
      </c>
    </row>
    <row r="17" spans="1:14" x14ac:dyDescent="0.25">
      <c r="A17" s="2"/>
      <c r="B17" s="102" t="s">
        <v>22</v>
      </c>
      <c r="C17" s="13">
        <v>1579</v>
      </c>
      <c r="D17" s="13">
        <v>3283</v>
      </c>
      <c r="E17" s="13">
        <v>4862</v>
      </c>
      <c r="F17" s="13">
        <v>83</v>
      </c>
      <c r="G17" s="13">
        <v>117</v>
      </c>
      <c r="H17" s="13">
        <v>200</v>
      </c>
      <c r="I17" s="13">
        <v>689</v>
      </c>
      <c r="J17" s="13">
        <v>902</v>
      </c>
      <c r="K17" s="103">
        <v>1591</v>
      </c>
      <c r="L17" s="104">
        <v>2351</v>
      </c>
      <c r="M17" s="104">
        <v>4302</v>
      </c>
      <c r="N17" s="105">
        <v>6653</v>
      </c>
    </row>
    <row r="18" spans="1:14" x14ac:dyDescent="0.25">
      <c r="A18" s="2"/>
      <c r="B18" s="102" t="s">
        <v>23</v>
      </c>
      <c r="C18" s="13">
        <v>5</v>
      </c>
      <c r="D18" s="13">
        <v>6</v>
      </c>
      <c r="E18" s="13">
        <v>11</v>
      </c>
      <c r="F18" s="13">
        <v>0</v>
      </c>
      <c r="G18" s="13">
        <v>0</v>
      </c>
      <c r="H18" s="13">
        <v>0</v>
      </c>
      <c r="I18" s="13">
        <v>67</v>
      </c>
      <c r="J18" s="13">
        <v>9</v>
      </c>
      <c r="K18" s="103">
        <v>76</v>
      </c>
      <c r="L18" s="104">
        <v>72</v>
      </c>
      <c r="M18" s="104">
        <v>15</v>
      </c>
      <c r="N18" s="105">
        <v>87</v>
      </c>
    </row>
    <row r="19" spans="1:14" x14ac:dyDescent="0.25">
      <c r="A19" s="2"/>
      <c r="B19" s="102" t="s">
        <v>24</v>
      </c>
      <c r="C19" s="13">
        <v>18</v>
      </c>
      <c r="D19" s="13">
        <v>8</v>
      </c>
      <c r="E19" s="13">
        <v>26</v>
      </c>
      <c r="F19" s="13">
        <v>0</v>
      </c>
      <c r="G19" s="13">
        <v>1</v>
      </c>
      <c r="H19" s="13">
        <v>1</v>
      </c>
      <c r="I19" s="13">
        <v>155</v>
      </c>
      <c r="J19" s="13">
        <v>42</v>
      </c>
      <c r="K19" s="103">
        <v>197</v>
      </c>
      <c r="L19" s="104">
        <v>173</v>
      </c>
      <c r="M19" s="104">
        <v>51</v>
      </c>
      <c r="N19" s="105">
        <v>224</v>
      </c>
    </row>
    <row r="20" spans="1:14" x14ac:dyDescent="0.25">
      <c r="A20" s="2"/>
      <c r="B20" s="102" t="s">
        <v>25</v>
      </c>
      <c r="C20" s="13">
        <v>3838</v>
      </c>
      <c r="D20" s="13">
        <v>8269</v>
      </c>
      <c r="E20" s="13">
        <v>12107</v>
      </c>
      <c r="F20" s="13">
        <v>397</v>
      </c>
      <c r="G20" s="13">
        <v>979</v>
      </c>
      <c r="H20" s="13">
        <v>1376</v>
      </c>
      <c r="I20" s="13">
        <v>278</v>
      </c>
      <c r="J20" s="13">
        <v>563</v>
      </c>
      <c r="K20" s="103">
        <v>841</v>
      </c>
      <c r="L20" s="104">
        <v>4513</v>
      </c>
      <c r="M20" s="104">
        <v>9811</v>
      </c>
      <c r="N20" s="105">
        <v>14324</v>
      </c>
    </row>
    <row r="21" spans="1:14" x14ac:dyDescent="0.25">
      <c r="A21" s="2"/>
      <c r="B21" s="102" t="s">
        <v>26</v>
      </c>
      <c r="C21" s="13">
        <v>5</v>
      </c>
      <c r="D21" s="13">
        <v>1</v>
      </c>
      <c r="E21" s="13">
        <v>6</v>
      </c>
      <c r="F21" s="13">
        <v>0</v>
      </c>
      <c r="G21" s="13">
        <v>1</v>
      </c>
      <c r="H21" s="13">
        <v>1</v>
      </c>
      <c r="I21" s="13">
        <v>5</v>
      </c>
      <c r="J21" s="13">
        <v>3</v>
      </c>
      <c r="K21" s="103">
        <v>8</v>
      </c>
      <c r="L21" s="104">
        <v>10</v>
      </c>
      <c r="M21" s="104">
        <v>5</v>
      </c>
      <c r="N21" s="105">
        <v>15</v>
      </c>
    </row>
    <row r="22" spans="1:14" x14ac:dyDescent="0.25">
      <c r="A22" s="2"/>
      <c r="B22" s="102" t="s">
        <v>27</v>
      </c>
      <c r="C22" s="13">
        <v>2034</v>
      </c>
      <c r="D22" s="13">
        <v>5589</v>
      </c>
      <c r="E22" s="13">
        <v>7623</v>
      </c>
      <c r="F22" s="13">
        <v>95</v>
      </c>
      <c r="G22" s="13">
        <v>444</v>
      </c>
      <c r="H22" s="13">
        <v>539</v>
      </c>
      <c r="I22" s="13">
        <v>83</v>
      </c>
      <c r="J22" s="13">
        <v>203</v>
      </c>
      <c r="K22" s="103">
        <v>286</v>
      </c>
      <c r="L22" s="104">
        <v>2212</v>
      </c>
      <c r="M22" s="104">
        <v>6236</v>
      </c>
      <c r="N22" s="105">
        <v>8448</v>
      </c>
    </row>
    <row r="23" spans="1:14" x14ac:dyDescent="0.25">
      <c r="A23" s="2"/>
      <c r="B23" s="102" t="s">
        <v>28</v>
      </c>
      <c r="C23" s="13">
        <v>199</v>
      </c>
      <c r="D23" s="13">
        <v>147</v>
      </c>
      <c r="E23" s="13">
        <v>346</v>
      </c>
      <c r="F23" s="13">
        <v>2</v>
      </c>
      <c r="G23" s="13">
        <v>0</v>
      </c>
      <c r="H23" s="13">
        <v>2</v>
      </c>
      <c r="I23" s="13">
        <v>76</v>
      </c>
      <c r="J23" s="13">
        <v>31</v>
      </c>
      <c r="K23" s="103">
        <v>107</v>
      </c>
      <c r="L23" s="104">
        <v>277</v>
      </c>
      <c r="M23" s="104">
        <v>178</v>
      </c>
      <c r="N23" s="105">
        <v>455</v>
      </c>
    </row>
    <row r="24" spans="1:14" ht="13" thickBot="1" x14ac:dyDescent="0.3">
      <c r="A24" s="2"/>
      <c r="B24" s="106" t="s">
        <v>29</v>
      </c>
      <c r="C24" s="17">
        <v>769</v>
      </c>
      <c r="D24" s="17">
        <v>912</v>
      </c>
      <c r="E24" s="17">
        <v>1681</v>
      </c>
      <c r="F24" s="17">
        <v>58</v>
      </c>
      <c r="G24" s="17">
        <v>89</v>
      </c>
      <c r="H24" s="17">
        <v>147</v>
      </c>
      <c r="I24" s="17">
        <v>289</v>
      </c>
      <c r="J24" s="17">
        <v>332</v>
      </c>
      <c r="K24" s="107">
        <v>621</v>
      </c>
      <c r="L24" s="104">
        <v>1116</v>
      </c>
      <c r="M24" s="104">
        <v>1333</v>
      </c>
      <c r="N24" s="108">
        <v>2449</v>
      </c>
    </row>
    <row r="25" spans="1:14" ht="13" thickBot="1" x14ac:dyDescent="0.3">
      <c r="A25" s="2"/>
      <c r="B25" s="372" t="s">
        <v>9</v>
      </c>
      <c r="C25" s="261">
        <v>17857</v>
      </c>
      <c r="D25" s="261">
        <v>40207</v>
      </c>
      <c r="E25" s="261">
        <v>58064</v>
      </c>
      <c r="F25" s="261">
        <v>1119</v>
      </c>
      <c r="G25" s="261">
        <v>2844</v>
      </c>
      <c r="H25" s="261">
        <v>3963</v>
      </c>
      <c r="I25" s="261">
        <v>17879</v>
      </c>
      <c r="J25" s="261">
        <v>9675</v>
      </c>
      <c r="K25" s="262">
        <v>27554</v>
      </c>
      <c r="L25" s="261">
        <v>36855</v>
      </c>
      <c r="M25" s="261">
        <v>52726</v>
      </c>
      <c r="N25" s="377">
        <v>89581</v>
      </c>
    </row>
    <row r="26" spans="1:14" x14ac:dyDescent="0.25">
      <c r="B26" s="256" t="s">
        <v>112</v>
      </c>
    </row>
    <row r="31" spans="1:14" ht="15.5" x14ac:dyDescent="0.35">
      <c r="A31" s="698"/>
      <c r="B31" s="698"/>
      <c r="C31" s="698"/>
      <c r="D31" s="698"/>
      <c r="E31" s="698"/>
      <c r="F31" s="698"/>
      <c r="G31" s="698"/>
      <c r="H31" s="698"/>
    </row>
  </sheetData>
  <mergeCells count="7">
    <mergeCell ref="A31:H31"/>
    <mergeCell ref="B1:N1"/>
    <mergeCell ref="B3:B5"/>
    <mergeCell ref="C3:E4"/>
    <mergeCell ref="F3:H4"/>
    <mergeCell ref="I3:K4"/>
    <mergeCell ref="L3:N4"/>
  </mergeCells>
  <pageMargins left="0.7" right="0.7" top="0.75" bottom="0.75" header="0.3" footer="0.3"/>
  <pageSetup paperSize="9" orientation="portrait" horizontalDpi="4294967292" verticalDpi="429496729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FE4E-13CE-496A-9108-68173FA890E3}">
  <dimension ref="A1:J27"/>
  <sheetViews>
    <sheetView workbookViewId="0">
      <selection activeCell="A2" sqref="A2"/>
    </sheetView>
  </sheetViews>
  <sheetFormatPr defaultColWidth="10.81640625" defaultRowHeight="12.5" x14ac:dyDescent="0.25"/>
  <cols>
    <col min="1" max="1" width="16.36328125" style="236" customWidth="1"/>
    <col min="2" max="2" width="11.36328125" style="236" customWidth="1"/>
    <col min="3" max="3" width="14.90625" style="236" customWidth="1"/>
    <col min="4" max="4" width="15.54296875" style="236" customWidth="1"/>
    <col min="5" max="5" width="16" style="236" customWidth="1"/>
    <col min="6" max="6" width="12.54296875" style="236" customWidth="1"/>
    <col min="7" max="7" width="10.6328125" style="236" customWidth="1"/>
    <col min="8" max="8" width="4.6328125" style="236" customWidth="1"/>
    <col min="9" max="16384" width="10.81640625" style="236"/>
  </cols>
  <sheetData>
    <row r="1" spans="1:10" s="229" customFormat="1" ht="40" customHeight="1" x14ac:dyDescent="0.2">
      <c r="A1" s="238" t="s">
        <v>431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s="229" customFormat="1" ht="30.5" customHeight="1" x14ac:dyDescent="0.2"/>
    <row r="3" spans="1:10" s="229" customFormat="1" ht="32" customHeight="1" x14ac:dyDescent="0.2">
      <c r="A3" s="675" t="s">
        <v>314</v>
      </c>
      <c r="B3" s="703" t="s">
        <v>45</v>
      </c>
      <c r="C3" s="703" t="s">
        <v>46</v>
      </c>
      <c r="D3" s="703" t="s">
        <v>47</v>
      </c>
      <c r="E3" s="703" t="s">
        <v>392</v>
      </c>
      <c r="F3" s="703" t="s">
        <v>29</v>
      </c>
      <c r="G3" s="654" t="s">
        <v>9</v>
      </c>
    </row>
    <row r="4" spans="1:10" s="229" customFormat="1" ht="32" customHeight="1" x14ac:dyDescent="0.2">
      <c r="A4" s="675"/>
      <c r="B4" s="703"/>
      <c r="C4" s="703" t="s">
        <v>9</v>
      </c>
      <c r="D4" s="703" t="s">
        <v>9</v>
      </c>
      <c r="E4" s="703" t="s">
        <v>9</v>
      </c>
      <c r="F4" s="703" t="s">
        <v>9</v>
      </c>
      <c r="G4" s="654" t="s">
        <v>9</v>
      </c>
    </row>
    <row r="5" spans="1:10" s="229" customFormat="1" ht="26.25" customHeight="1" x14ac:dyDescent="0.25">
      <c r="A5" s="527" t="s">
        <v>319</v>
      </c>
      <c r="B5" s="524">
        <v>3821</v>
      </c>
      <c r="C5" s="524">
        <v>13</v>
      </c>
      <c r="D5" s="524">
        <v>1114</v>
      </c>
      <c r="E5" s="524">
        <v>709</v>
      </c>
      <c r="F5" s="524">
        <v>239</v>
      </c>
      <c r="G5" s="241">
        <v>5896</v>
      </c>
    </row>
    <row r="6" spans="1:10" s="229" customFormat="1" ht="26.25" customHeight="1" x14ac:dyDescent="0.25">
      <c r="A6" s="527" t="s">
        <v>321</v>
      </c>
      <c r="B6" s="524">
        <v>86</v>
      </c>
      <c r="C6" s="524"/>
      <c r="D6" s="524">
        <v>2</v>
      </c>
      <c r="E6" s="524">
        <v>8</v>
      </c>
      <c r="F6" s="524"/>
      <c r="G6" s="241">
        <v>96</v>
      </c>
    </row>
    <row r="7" spans="1:10" s="229" customFormat="1" ht="26.25" customHeight="1" x14ac:dyDescent="0.25">
      <c r="A7" s="527" t="s">
        <v>323</v>
      </c>
      <c r="B7" s="524">
        <v>15593</v>
      </c>
      <c r="C7" s="524">
        <v>26</v>
      </c>
      <c r="D7" s="524">
        <v>4082</v>
      </c>
      <c r="E7" s="524">
        <v>2733</v>
      </c>
      <c r="F7" s="524">
        <v>307</v>
      </c>
      <c r="G7" s="241">
        <v>22741</v>
      </c>
    </row>
    <row r="8" spans="1:10" s="229" customFormat="1" ht="26.25" customHeight="1" x14ac:dyDescent="0.25">
      <c r="A8" s="527" t="s">
        <v>325</v>
      </c>
      <c r="B8" s="524">
        <v>481</v>
      </c>
      <c r="C8" s="524">
        <v>1</v>
      </c>
      <c r="D8" s="524">
        <v>168</v>
      </c>
      <c r="E8" s="524">
        <v>89</v>
      </c>
      <c r="F8" s="524">
        <v>13</v>
      </c>
      <c r="G8" s="241">
        <v>752</v>
      </c>
    </row>
    <row r="9" spans="1:10" s="229" customFormat="1" ht="26.25" customHeight="1" x14ac:dyDescent="0.25">
      <c r="A9" s="527" t="s">
        <v>327</v>
      </c>
      <c r="B9" s="524">
        <v>375</v>
      </c>
      <c r="C9" s="524">
        <v>1</v>
      </c>
      <c r="D9" s="524">
        <v>193</v>
      </c>
      <c r="E9" s="524">
        <v>64</v>
      </c>
      <c r="F9" s="524">
        <v>4</v>
      </c>
      <c r="G9" s="241">
        <v>637</v>
      </c>
    </row>
    <row r="10" spans="1:10" s="229" customFormat="1" ht="26.25" customHeight="1" x14ac:dyDescent="0.25">
      <c r="A10" s="527" t="s">
        <v>329</v>
      </c>
      <c r="B10" s="524">
        <v>2813</v>
      </c>
      <c r="C10" s="524">
        <v>6</v>
      </c>
      <c r="D10" s="524">
        <v>759</v>
      </c>
      <c r="E10" s="524">
        <v>466</v>
      </c>
      <c r="F10" s="524">
        <v>127</v>
      </c>
      <c r="G10" s="241">
        <v>4171</v>
      </c>
    </row>
    <row r="11" spans="1:10" s="229" customFormat="1" ht="26.25" customHeight="1" x14ac:dyDescent="0.25">
      <c r="A11" s="527" t="s">
        <v>331</v>
      </c>
      <c r="B11" s="524">
        <v>960</v>
      </c>
      <c r="C11" s="524">
        <v>1</v>
      </c>
      <c r="D11" s="524">
        <v>233</v>
      </c>
      <c r="E11" s="524">
        <v>262</v>
      </c>
      <c r="F11" s="524">
        <v>11</v>
      </c>
      <c r="G11" s="241">
        <v>1467</v>
      </c>
    </row>
    <row r="12" spans="1:10" s="229" customFormat="1" ht="26.25" customHeight="1" x14ac:dyDescent="0.25">
      <c r="A12" s="527" t="s">
        <v>333</v>
      </c>
      <c r="B12" s="524">
        <v>625</v>
      </c>
      <c r="C12" s="524">
        <v>5</v>
      </c>
      <c r="D12" s="524">
        <v>84</v>
      </c>
      <c r="E12" s="524">
        <v>82</v>
      </c>
      <c r="F12" s="524">
        <v>54</v>
      </c>
      <c r="G12" s="241">
        <v>850</v>
      </c>
    </row>
    <row r="13" spans="1:10" s="229" customFormat="1" ht="26.25" customHeight="1" x14ac:dyDescent="0.25">
      <c r="A13" s="527" t="s">
        <v>335</v>
      </c>
      <c r="B13" s="524">
        <v>7214</v>
      </c>
      <c r="C13" s="524">
        <v>16</v>
      </c>
      <c r="D13" s="524">
        <v>1061</v>
      </c>
      <c r="E13" s="524">
        <v>758</v>
      </c>
      <c r="F13" s="524">
        <v>209</v>
      </c>
      <c r="G13" s="241">
        <v>9258</v>
      </c>
    </row>
    <row r="14" spans="1:10" s="229" customFormat="1" ht="26.25" customHeight="1" x14ac:dyDescent="0.25">
      <c r="A14" s="527" t="s">
        <v>337</v>
      </c>
      <c r="B14" s="524">
        <v>2237</v>
      </c>
      <c r="C14" s="524">
        <v>3</v>
      </c>
      <c r="D14" s="524">
        <v>619</v>
      </c>
      <c r="E14" s="524">
        <v>312</v>
      </c>
      <c r="F14" s="524">
        <v>71</v>
      </c>
      <c r="G14" s="241">
        <v>3242</v>
      </c>
    </row>
    <row r="15" spans="1:10" s="229" customFormat="1" ht="26.25" customHeight="1" x14ac:dyDescent="0.25">
      <c r="A15" s="527" t="s">
        <v>339</v>
      </c>
      <c r="B15" s="524">
        <v>247</v>
      </c>
      <c r="C15" s="524">
        <v>1</v>
      </c>
      <c r="D15" s="524">
        <v>70</v>
      </c>
      <c r="E15" s="524">
        <v>38</v>
      </c>
      <c r="F15" s="524">
        <v>7</v>
      </c>
      <c r="G15" s="241">
        <v>363</v>
      </c>
    </row>
    <row r="16" spans="1:10" s="229" customFormat="1" ht="26.25" customHeight="1" x14ac:dyDescent="0.25">
      <c r="A16" s="527" t="s">
        <v>341</v>
      </c>
      <c r="B16" s="524">
        <v>424</v>
      </c>
      <c r="C16" s="524"/>
      <c r="D16" s="524">
        <v>44</v>
      </c>
      <c r="E16" s="524">
        <v>65</v>
      </c>
      <c r="F16" s="524">
        <v>2</v>
      </c>
      <c r="G16" s="241">
        <v>535</v>
      </c>
    </row>
    <row r="17" spans="1:7" s="229" customFormat="1" ht="26.25" customHeight="1" x14ac:dyDescent="0.25">
      <c r="A17" s="527" t="s">
        <v>343</v>
      </c>
      <c r="B17" s="524">
        <v>10640</v>
      </c>
      <c r="C17" s="524">
        <v>66</v>
      </c>
      <c r="D17" s="524">
        <v>2042</v>
      </c>
      <c r="E17" s="524">
        <v>1148</v>
      </c>
      <c r="F17" s="524">
        <v>443</v>
      </c>
      <c r="G17" s="241">
        <v>14339</v>
      </c>
    </row>
    <row r="18" spans="1:7" s="229" customFormat="1" ht="26.25" customHeight="1" x14ac:dyDescent="0.25">
      <c r="A18" s="527" t="s">
        <v>345</v>
      </c>
      <c r="B18" s="524">
        <v>1437</v>
      </c>
      <c r="C18" s="524">
        <v>4</v>
      </c>
      <c r="D18" s="524">
        <v>422</v>
      </c>
      <c r="E18" s="524">
        <v>152</v>
      </c>
      <c r="F18" s="524">
        <v>69</v>
      </c>
      <c r="G18" s="241">
        <v>2084</v>
      </c>
    </row>
    <row r="19" spans="1:7" s="229" customFormat="1" ht="26.25" customHeight="1" x14ac:dyDescent="0.25">
      <c r="A19" s="527" t="s">
        <v>347</v>
      </c>
      <c r="B19" s="524">
        <v>194</v>
      </c>
      <c r="C19" s="524">
        <v>5</v>
      </c>
      <c r="D19" s="524">
        <v>47</v>
      </c>
      <c r="E19" s="524">
        <v>29</v>
      </c>
      <c r="F19" s="524">
        <v>13</v>
      </c>
      <c r="G19" s="241">
        <v>288</v>
      </c>
    </row>
    <row r="20" spans="1:7" s="229" customFormat="1" ht="26.25" customHeight="1" x14ac:dyDescent="0.25">
      <c r="A20" s="527" t="s">
        <v>349</v>
      </c>
      <c r="B20" s="524">
        <v>7173</v>
      </c>
      <c r="C20" s="524">
        <v>74</v>
      </c>
      <c r="D20" s="524">
        <v>1292</v>
      </c>
      <c r="E20" s="524">
        <v>885</v>
      </c>
      <c r="F20" s="524">
        <v>396</v>
      </c>
      <c r="G20" s="241">
        <v>9820</v>
      </c>
    </row>
    <row r="21" spans="1:7" s="229" customFormat="1" ht="26.25" customHeight="1" x14ac:dyDescent="0.25">
      <c r="A21" s="527" t="s">
        <v>351</v>
      </c>
      <c r="B21" s="524">
        <v>3123</v>
      </c>
      <c r="C21" s="524">
        <v>34</v>
      </c>
      <c r="D21" s="524">
        <v>1045</v>
      </c>
      <c r="E21" s="524">
        <v>387</v>
      </c>
      <c r="F21" s="524">
        <v>67</v>
      </c>
      <c r="G21" s="241">
        <v>4656</v>
      </c>
    </row>
    <row r="22" spans="1:7" s="229" customFormat="1" ht="26.25" customHeight="1" x14ac:dyDescent="0.25">
      <c r="A22" s="527" t="s">
        <v>353</v>
      </c>
      <c r="B22" s="524"/>
      <c r="C22" s="524"/>
      <c r="D22" s="524"/>
      <c r="E22" s="524"/>
      <c r="F22" s="524"/>
      <c r="G22" s="241"/>
    </row>
    <row r="23" spans="1:7" s="229" customFormat="1" ht="26.25" customHeight="1" x14ac:dyDescent="0.25">
      <c r="A23" s="527" t="s">
        <v>355</v>
      </c>
      <c r="B23" s="524">
        <v>1879</v>
      </c>
      <c r="C23" s="524">
        <v>16</v>
      </c>
      <c r="D23" s="524">
        <v>368</v>
      </c>
      <c r="E23" s="524">
        <v>170</v>
      </c>
      <c r="F23" s="524">
        <v>141</v>
      </c>
      <c r="G23" s="241">
        <v>2574</v>
      </c>
    </row>
    <row r="24" spans="1:7" s="229" customFormat="1" ht="26.25" customHeight="1" x14ac:dyDescent="0.25">
      <c r="A24" s="527" t="s">
        <v>357</v>
      </c>
      <c r="B24" s="524">
        <v>2991</v>
      </c>
      <c r="C24" s="524">
        <v>32</v>
      </c>
      <c r="D24" s="524">
        <v>543</v>
      </c>
      <c r="E24" s="524">
        <v>396</v>
      </c>
      <c r="F24" s="524">
        <v>179</v>
      </c>
      <c r="G24" s="241">
        <v>4141</v>
      </c>
    </row>
    <row r="25" spans="1:7" s="229" customFormat="1" ht="26.25" customHeight="1" x14ac:dyDescent="0.25">
      <c r="A25" s="540" t="s">
        <v>359</v>
      </c>
      <c r="B25" s="524">
        <v>1266</v>
      </c>
      <c r="C25" s="524">
        <v>7</v>
      </c>
      <c r="D25" s="524">
        <v>151</v>
      </c>
      <c r="E25" s="524">
        <v>150</v>
      </c>
      <c r="F25" s="524">
        <v>97</v>
      </c>
      <c r="G25" s="241">
        <v>1671</v>
      </c>
    </row>
    <row r="26" spans="1:7" s="229" customFormat="1" ht="26.25" customHeight="1" x14ac:dyDescent="0.25">
      <c r="A26" s="380" t="s">
        <v>30</v>
      </c>
      <c r="B26" s="379">
        <v>63579</v>
      </c>
      <c r="C26" s="379">
        <v>311</v>
      </c>
      <c r="D26" s="379">
        <v>14339</v>
      </c>
      <c r="E26" s="379">
        <v>8903</v>
      </c>
      <c r="F26" s="379">
        <v>2449</v>
      </c>
      <c r="G26" s="379">
        <v>89581</v>
      </c>
    </row>
    <row r="27" spans="1:7" s="229" customFormat="1" ht="76" customHeight="1" x14ac:dyDescent="0.2"/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48DA-CB5B-4D0B-A90D-BF5104E6E017}">
  <dimension ref="A1:M33"/>
  <sheetViews>
    <sheetView workbookViewId="0">
      <selection activeCell="F2" sqref="F2"/>
    </sheetView>
  </sheetViews>
  <sheetFormatPr defaultColWidth="8.81640625" defaultRowHeight="12.5" x14ac:dyDescent="0.25"/>
  <cols>
    <col min="1" max="1" width="24.6328125" customWidth="1"/>
    <col min="2" max="2" width="7.6328125" bestFit="1" customWidth="1"/>
    <col min="3" max="3" width="6.81640625" bestFit="1" customWidth="1"/>
    <col min="5" max="5" width="7.6328125" bestFit="1" customWidth="1"/>
    <col min="7" max="7" width="7.6328125" bestFit="1" customWidth="1"/>
    <col min="8" max="8" width="7.6328125" style="35" customWidth="1"/>
  </cols>
  <sheetData>
    <row r="1" spans="1:13" ht="13" x14ac:dyDescent="0.3">
      <c r="A1" s="1" t="s">
        <v>405</v>
      </c>
      <c r="B1" s="2"/>
    </row>
    <row r="3" spans="1:13" x14ac:dyDescent="0.25">
      <c r="A3" s="3"/>
      <c r="B3" s="3"/>
    </row>
    <row r="4" spans="1:13" ht="13" thickBot="1" x14ac:dyDescent="0.3">
      <c r="A4" s="2"/>
      <c r="B4" s="2"/>
    </row>
    <row r="5" spans="1:13" ht="13.5" customHeight="1" x14ac:dyDescent="0.25">
      <c r="A5" s="584" t="s">
        <v>0</v>
      </c>
      <c r="B5" s="586" t="s">
        <v>39</v>
      </c>
      <c r="C5" s="586" t="s">
        <v>40</v>
      </c>
      <c r="D5" s="588" t="s">
        <v>41</v>
      </c>
      <c r="E5" s="590" t="s">
        <v>42</v>
      </c>
      <c r="F5" s="592" t="s">
        <v>43</v>
      </c>
      <c r="G5" s="586" t="s">
        <v>30</v>
      </c>
      <c r="H5" s="37"/>
      <c r="I5" s="594" t="s">
        <v>39</v>
      </c>
      <c r="J5" s="596" t="s">
        <v>40</v>
      </c>
      <c r="K5" s="598" t="s">
        <v>41</v>
      </c>
      <c r="L5" s="596" t="s">
        <v>42</v>
      </c>
      <c r="M5" s="582" t="s">
        <v>30</v>
      </c>
    </row>
    <row r="6" spans="1:13" ht="29.25" customHeight="1" thickBot="1" x14ac:dyDescent="0.3">
      <c r="A6" s="585"/>
      <c r="B6" s="587"/>
      <c r="C6" s="587"/>
      <c r="D6" s="589"/>
      <c r="E6" s="591"/>
      <c r="F6" s="593"/>
      <c r="G6" s="587"/>
      <c r="H6" s="37"/>
      <c r="I6" s="595"/>
      <c r="J6" s="597"/>
      <c r="K6" s="599"/>
      <c r="L6" s="597"/>
      <c r="M6" s="583"/>
    </row>
    <row r="7" spans="1:13" ht="13" customHeight="1" x14ac:dyDescent="0.25">
      <c r="A7" s="22" t="s">
        <v>10</v>
      </c>
      <c r="B7" s="23">
        <v>24416</v>
      </c>
      <c r="C7" s="23">
        <v>12618</v>
      </c>
      <c r="D7" s="23">
        <v>5129</v>
      </c>
      <c r="E7" s="23">
        <v>65494</v>
      </c>
      <c r="F7" s="24">
        <v>50510</v>
      </c>
      <c r="G7" s="23">
        <v>107657</v>
      </c>
      <c r="H7" s="38"/>
      <c r="I7" s="25">
        <v>22.679435614962333</v>
      </c>
      <c r="J7" s="25">
        <v>11.720556954029929</v>
      </c>
      <c r="K7" s="25">
        <v>4.7642048357282851</v>
      </c>
      <c r="L7" s="26">
        <v>60.835802595279453</v>
      </c>
      <c r="M7" s="27">
        <v>100</v>
      </c>
    </row>
    <row r="8" spans="1:13" x14ac:dyDescent="0.25">
      <c r="A8" s="22" t="s">
        <v>11</v>
      </c>
      <c r="B8" s="23">
        <v>2</v>
      </c>
      <c r="C8" s="23"/>
      <c r="D8" s="23">
        <v>4</v>
      </c>
      <c r="E8" s="23">
        <v>4471</v>
      </c>
      <c r="F8" s="24"/>
      <c r="G8" s="23">
        <v>4477</v>
      </c>
      <c r="H8" s="38"/>
      <c r="I8" s="25">
        <v>4.4672771945499221E-2</v>
      </c>
      <c r="J8" s="25">
        <v>0</v>
      </c>
      <c r="K8" s="25">
        <v>8.9345543890998441E-2</v>
      </c>
      <c r="L8" s="26">
        <v>99.865981684163501</v>
      </c>
      <c r="M8" s="27">
        <v>100</v>
      </c>
    </row>
    <row r="9" spans="1:13" x14ac:dyDescent="0.25">
      <c r="A9" s="22" t="s">
        <v>12</v>
      </c>
      <c r="B9" s="23">
        <v>26</v>
      </c>
      <c r="C9" s="23">
        <v>26</v>
      </c>
      <c r="D9" s="23">
        <v>17</v>
      </c>
      <c r="E9" s="23">
        <v>63</v>
      </c>
      <c r="F9" s="24">
        <v>111</v>
      </c>
      <c r="G9" s="23">
        <v>132</v>
      </c>
      <c r="H9" s="38"/>
      <c r="I9" s="25">
        <v>19.696969696969695</v>
      </c>
      <c r="J9" s="25">
        <v>19.696969696969695</v>
      </c>
      <c r="K9" s="25">
        <v>12.878787878787879</v>
      </c>
      <c r="L9" s="26">
        <v>47.727272727272727</v>
      </c>
      <c r="M9" s="27">
        <v>100</v>
      </c>
    </row>
    <row r="10" spans="1:13" x14ac:dyDescent="0.25">
      <c r="A10" s="22" t="s">
        <v>13</v>
      </c>
      <c r="B10" s="23">
        <v>452</v>
      </c>
      <c r="C10" s="23">
        <v>303</v>
      </c>
      <c r="D10" s="23">
        <v>149</v>
      </c>
      <c r="E10" s="23">
        <v>2241</v>
      </c>
      <c r="F10" s="24">
        <v>1109</v>
      </c>
      <c r="G10" s="23">
        <v>3145</v>
      </c>
      <c r="H10" s="38"/>
      <c r="I10" s="25">
        <v>14.372019077901429</v>
      </c>
      <c r="J10" s="25">
        <v>9.634340222575517</v>
      </c>
      <c r="K10" s="25">
        <v>4.7376788553259139</v>
      </c>
      <c r="L10" s="26">
        <v>71.255961844197131</v>
      </c>
      <c r="M10" s="27">
        <v>100</v>
      </c>
    </row>
    <row r="11" spans="1:13" x14ac:dyDescent="0.25">
      <c r="A11" s="22" t="s">
        <v>14</v>
      </c>
      <c r="B11" s="23">
        <v>891</v>
      </c>
      <c r="C11" s="23">
        <v>625</v>
      </c>
      <c r="D11" s="23">
        <v>525</v>
      </c>
      <c r="E11" s="23">
        <v>1781</v>
      </c>
      <c r="F11" s="24">
        <v>1640</v>
      </c>
      <c r="G11" s="23">
        <v>3822</v>
      </c>
      <c r="H11" s="38"/>
      <c r="I11" s="25">
        <v>23.312401883830454</v>
      </c>
      <c r="J11" s="25">
        <v>16.352694924123494</v>
      </c>
      <c r="K11" s="25">
        <v>13.736263736263737</v>
      </c>
      <c r="L11" s="26">
        <v>46.598639455782312</v>
      </c>
      <c r="M11" s="27">
        <v>100</v>
      </c>
    </row>
    <row r="12" spans="1:13" x14ac:dyDescent="0.25">
      <c r="A12" s="22" t="s">
        <v>15</v>
      </c>
      <c r="B12" s="23">
        <v>23</v>
      </c>
      <c r="C12" s="23">
        <v>17</v>
      </c>
      <c r="D12" s="23">
        <v>13</v>
      </c>
      <c r="E12" s="23">
        <v>118</v>
      </c>
      <c r="F12" s="24">
        <v>29</v>
      </c>
      <c r="G12" s="23">
        <v>171</v>
      </c>
      <c r="H12" s="38"/>
      <c r="I12" s="25">
        <v>13.450292397660817</v>
      </c>
      <c r="J12" s="25">
        <v>9.9415204678362574</v>
      </c>
      <c r="K12" s="25">
        <v>7.6023391812865491</v>
      </c>
      <c r="L12" s="26">
        <v>69.005847953216374</v>
      </c>
      <c r="M12" s="27">
        <v>100</v>
      </c>
    </row>
    <row r="13" spans="1:13" x14ac:dyDescent="0.25">
      <c r="A13" s="22" t="s">
        <v>16</v>
      </c>
      <c r="B13" s="23">
        <v>184</v>
      </c>
      <c r="C13" s="23">
        <v>134</v>
      </c>
      <c r="D13" s="23">
        <v>79</v>
      </c>
      <c r="E13" s="23">
        <v>316</v>
      </c>
      <c r="F13" s="24">
        <v>248</v>
      </c>
      <c r="G13" s="23">
        <v>713</v>
      </c>
      <c r="H13" s="38"/>
      <c r="I13" s="25">
        <v>25.806451612903224</v>
      </c>
      <c r="J13" s="25">
        <v>18.79382889200561</v>
      </c>
      <c r="K13" s="25">
        <v>11.079943899018232</v>
      </c>
      <c r="L13" s="26">
        <v>44.31977559607293</v>
      </c>
      <c r="M13" s="27">
        <v>100</v>
      </c>
    </row>
    <row r="14" spans="1:13" x14ac:dyDescent="0.25">
      <c r="A14" s="22" t="s">
        <v>17</v>
      </c>
      <c r="B14" s="23">
        <v>796</v>
      </c>
      <c r="C14" s="23">
        <v>104</v>
      </c>
      <c r="D14" s="23">
        <v>65</v>
      </c>
      <c r="E14" s="23">
        <v>4104</v>
      </c>
      <c r="F14" s="24">
        <v>590</v>
      </c>
      <c r="G14" s="23">
        <v>5069</v>
      </c>
      <c r="H14" s="38"/>
      <c r="I14" s="25">
        <v>15.703294535411324</v>
      </c>
      <c r="J14" s="25">
        <v>2.0516867232195697</v>
      </c>
      <c r="K14" s="25">
        <v>1.2823042020122311</v>
      </c>
      <c r="L14" s="26">
        <v>80.962714539356867</v>
      </c>
      <c r="M14" s="27">
        <v>100</v>
      </c>
    </row>
    <row r="15" spans="1:13" x14ac:dyDescent="0.25">
      <c r="A15" s="22" t="s">
        <v>38</v>
      </c>
      <c r="B15" s="23">
        <v>96</v>
      </c>
      <c r="C15" s="23">
        <v>78</v>
      </c>
      <c r="D15" s="23">
        <v>32</v>
      </c>
      <c r="E15" s="23">
        <v>427</v>
      </c>
      <c r="F15" s="24">
        <v>384</v>
      </c>
      <c r="G15" s="23">
        <v>633</v>
      </c>
      <c r="H15" s="38"/>
      <c r="I15" s="25">
        <v>15.165876777251185</v>
      </c>
      <c r="J15" s="25">
        <v>12.322274881516588</v>
      </c>
      <c r="K15" s="25">
        <v>5.0552922590837284</v>
      </c>
      <c r="L15" s="26">
        <v>67.456556082148495</v>
      </c>
      <c r="M15" s="27">
        <v>100</v>
      </c>
    </row>
    <row r="16" spans="1:13" x14ac:dyDescent="0.25">
      <c r="A16" s="22" t="s">
        <v>19</v>
      </c>
      <c r="B16" s="23">
        <v>62969</v>
      </c>
      <c r="C16" s="23">
        <v>32323</v>
      </c>
      <c r="D16" s="23">
        <v>12330</v>
      </c>
      <c r="E16" s="23">
        <v>170613</v>
      </c>
      <c r="F16" s="24">
        <v>127714</v>
      </c>
      <c r="G16" s="23">
        <v>278235</v>
      </c>
      <c r="H16" s="38"/>
      <c r="I16" s="25">
        <v>22.631588405484575</v>
      </c>
      <c r="J16" s="25">
        <v>11.617158157672471</v>
      </c>
      <c r="K16" s="25">
        <v>4.4315057415494099</v>
      </c>
      <c r="L16" s="26">
        <v>61.31974769529355</v>
      </c>
      <c r="M16" s="27">
        <v>100</v>
      </c>
    </row>
    <row r="17" spans="1:13" x14ac:dyDescent="0.25">
      <c r="A17" s="22" t="s">
        <v>20</v>
      </c>
      <c r="B17" s="23">
        <v>8307</v>
      </c>
      <c r="C17" s="23">
        <v>5200</v>
      </c>
      <c r="D17" s="23">
        <v>2222</v>
      </c>
      <c r="E17" s="23">
        <v>20308</v>
      </c>
      <c r="F17" s="24">
        <v>19521</v>
      </c>
      <c r="G17" s="23">
        <v>36037</v>
      </c>
      <c r="H17" s="38"/>
      <c r="I17" s="25">
        <v>23.051308377500902</v>
      </c>
      <c r="J17" s="25">
        <v>14.42961400782529</v>
      </c>
      <c r="K17" s="25">
        <v>6.165885062574576</v>
      </c>
      <c r="L17" s="26">
        <v>56.35319255209923</v>
      </c>
      <c r="M17" s="27">
        <v>100</v>
      </c>
    </row>
    <row r="18" spans="1:13" x14ac:dyDescent="0.25">
      <c r="A18" s="22" t="s">
        <v>21</v>
      </c>
      <c r="B18" s="23">
        <v>406</v>
      </c>
      <c r="C18" s="23">
        <v>58</v>
      </c>
      <c r="D18" s="23">
        <v>54</v>
      </c>
      <c r="E18" s="23">
        <v>8813</v>
      </c>
      <c r="F18" s="24">
        <v>549</v>
      </c>
      <c r="G18" s="23">
        <v>9331</v>
      </c>
      <c r="H18" s="38"/>
      <c r="I18" s="25">
        <v>4.3510877719429857</v>
      </c>
      <c r="J18" s="25">
        <v>0.62158396742042654</v>
      </c>
      <c r="K18" s="25">
        <v>0.57871610759832814</v>
      </c>
      <c r="L18" s="26">
        <v>94.448612153038255</v>
      </c>
      <c r="M18" s="27">
        <v>100</v>
      </c>
    </row>
    <row r="19" spans="1:13" x14ac:dyDescent="0.25">
      <c r="A19" s="22" t="s">
        <v>22</v>
      </c>
      <c r="B19" s="23">
        <v>3725</v>
      </c>
      <c r="C19" s="23">
        <v>1036</v>
      </c>
      <c r="D19" s="23">
        <v>517</v>
      </c>
      <c r="E19" s="23">
        <v>15323</v>
      </c>
      <c r="F19" s="24">
        <v>6125</v>
      </c>
      <c r="G19" s="23">
        <v>20601</v>
      </c>
      <c r="H19" s="38"/>
      <c r="I19" s="25">
        <v>18.081646522013493</v>
      </c>
      <c r="J19" s="25">
        <v>5.0288820931022764</v>
      </c>
      <c r="K19" s="25">
        <v>2.509586913256638</v>
      </c>
      <c r="L19" s="26">
        <v>74.379884471627591</v>
      </c>
      <c r="M19" s="27">
        <v>100</v>
      </c>
    </row>
    <row r="20" spans="1:13" x14ac:dyDescent="0.25">
      <c r="A20" s="22" t="s">
        <v>23</v>
      </c>
      <c r="B20" s="23">
        <v>70</v>
      </c>
      <c r="C20" s="23">
        <v>35</v>
      </c>
      <c r="D20" s="23">
        <v>19</v>
      </c>
      <c r="E20" s="23">
        <v>134</v>
      </c>
      <c r="F20" s="24">
        <v>125</v>
      </c>
      <c r="G20" s="23">
        <v>258</v>
      </c>
      <c r="H20" s="38"/>
      <c r="I20" s="25">
        <v>27.131782945736433</v>
      </c>
      <c r="J20" s="25">
        <v>13.565891472868216</v>
      </c>
      <c r="K20" s="25">
        <v>7.3643410852713185</v>
      </c>
      <c r="L20" s="26">
        <v>51.937984496124031</v>
      </c>
      <c r="M20" s="27">
        <v>100</v>
      </c>
    </row>
    <row r="21" spans="1:13" x14ac:dyDescent="0.25">
      <c r="A21" s="22" t="s">
        <v>24</v>
      </c>
      <c r="B21" s="23">
        <v>225</v>
      </c>
      <c r="C21" s="23">
        <v>105</v>
      </c>
      <c r="D21" s="23">
        <v>73</v>
      </c>
      <c r="E21" s="23">
        <v>856</v>
      </c>
      <c r="F21" s="24">
        <v>84</v>
      </c>
      <c r="G21" s="23">
        <v>1259</v>
      </c>
      <c r="H21" s="38"/>
      <c r="I21" s="25">
        <v>17.871326449563146</v>
      </c>
      <c r="J21" s="25">
        <v>8.3399523431294682</v>
      </c>
      <c r="K21" s="25">
        <v>5.7982525814138208</v>
      </c>
      <c r="L21" s="26">
        <v>67.99046862589357</v>
      </c>
      <c r="M21" s="27">
        <v>100</v>
      </c>
    </row>
    <row r="22" spans="1:13" x14ac:dyDescent="0.25">
      <c r="A22" s="22" t="s">
        <v>25</v>
      </c>
      <c r="B22" s="23">
        <v>23945</v>
      </c>
      <c r="C22" s="23">
        <v>12719</v>
      </c>
      <c r="D22" s="23">
        <v>5378</v>
      </c>
      <c r="E22" s="23">
        <v>73538</v>
      </c>
      <c r="F22" s="24">
        <v>47780</v>
      </c>
      <c r="G22" s="23">
        <v>115580</v>
      </c>
      <c r="H22" s="38"/>
      <c r="I22" s="25">
        <v>20.7172521197439</v>
      </c>
      <c r="J22" s="25">
        <v>11.004499048278248</v>
      </c>
      <c r="K22" s="25">
        <v>4.6530541616196572</v>
      </c>
      <c r="L22" s="26">
        <v>63.625194670358198</v>
      </c>
      <c r="M22" s="27">
        <v>100</v>
      </c>
    </row>
    <row r="23" spans="1:13" x14ac:dyDescent="0.25">
      <c r="A23" s="22" t="s">
        <v>26</v>
      </c>
      <c r="B23" s="23">
        <v>68</v>
      </c>
      <c r="C23" s="23">
        <v>38</v>
      </c>
      <c r="D23" s="23">
        <v>54</v>
      </c>
      <c r="E23" s="23">
        <v>548</v>
      </c>
      <c r="F23" s="24">
        <v>42</v>
      </c>
      <c r="G23" s="23">
        <v>708</v>
      </c>
      <c r="H23" s="38"/>
      <c r="I23" s="25">
        <v>9.6045197740112993</v>
      </c>
      <c r="J23" s="25">
        <v>5.3672316384180787</v>
      </c>
      <c r="K23" s="25">
        <v>7.6271186440677967</v>
      </c>
      <c r="L23" s="26">
        <v>77.401129943502823</v>
      </c>
      <c r="M23" s="27">
        <v>100</v>
      </c>
    </row>
    <row r="24" spans="1:13" x14ac:dyDescent="0.25">
      <c r="A24" s="22" t="s">
        <v>27</v>
      </c>
      <c r="B24" s="23">
        <v>11990</v>
      </c>
      <c r="C24" s="23">
        <v>5372</v>
      </c>
      <c r="D24" s="23">
        <v>2704</v>
      </c>
      <c r="E24" s="23">
        <v>40545</v>
      </c>
      <c r="F24" s="24">
        <v>9319</v>
      </c>
      <c r="G24" s="23">
        <v>60611</v>
      </c>
      <c r="H24" s="38"/>
      <c r="I24" s="25">
        <v>19.781887776146245</v>
      </c>
      <c r="J24" s="25">
        <v>8.8630776591707772</v>
      </c>
      <c r="K24" s="25">
        <v>4.4612364092326473</v>
      </c>
      <c r="L24" s="26">
        <v>66.893798155450341</v>
      </c>
      <c r="M24" s="27">
        <v>100</v>
      </c>
    </row>
    <row r="25" spans="1:13" x14ac:dyDescent="0.25">
      <c r="A25" s="22" t="s">
        <v>28</v>
      </c>
      <c r="B25" s="23">
        <v>418</v>
      </c>
      <c r="C25" s="23">
        <v>213</v>
      </c>
      <c r="D25" s="23">
        <v>115</v>
      </c>
      <c r="E25" s="23">
        <v>1617</v>
      </c>
      <c r="F25" s="24">
        <v>197</v>
      </c>
      <c r="G25" s="23">
        <v>2363</v>
      </c>
      <c r="H25" s="38"/>
      <c r="I25" s="25">
        <v>17.689377909437155</v>
      </c>
      <c r="J25" s="25">
        <v>9.0139652983495555</v>
      </c>
      <c r="K25" s="25">
        <v>4.8666948793906055</v>
      </c>
      <c r="L25" s="26">
        <v>68.429961912822677</v>
      </c>
      <c r="M25" s="27">
        <v>100</v>
      </c>
    </row>
    <row r="26" spans="1:13" x14ac:dyDescent="0.25">
      <c r="A26" s="22" t="s">
        <v>29</v>
      </c>
      <c r="B26" s="541">
        <v>179</v>
      </c>
      <c r="C26" s="28">
        <v>69</v>
      </c>
      <c r="D26" s="28">
        <v>59</v>
      </c>
      <c r="E26" s="28">
        <v>384</v>
      </c>
      <c r="F26" s="29">
        <v>538</v>
      </c>
      <c r="G26" s="28">
        <v>691</v>
      </c>
      <c r="H26" s="38"/>
      <c r="I26" s="30">
        <v>25.904486251808972</v>
      </c>
      <c r="J26" s="30">
        <v>9.9855282199710569</v>
      </c>
      <c r="K26" s="30">
        <v>8.5383502170766992</v>
      </c>
      <c r="L26" s="542">
        <v>55.571635311143275</v>
      </c>
      <c r="M26" s="31"/>
    </row>
    <row r="27" spans="1:13" ht="13" thickBot="1" x14ac:dyDescent="0.3">
      <c r="A27" s="22" t="s">
        <v>402</v>
      </c>
      <c r="B27" s="23"/>
      <c r="C27" s="28"/>
      <c r="D27" s="28">
        <v>1028</v>
      </c>
      <c r="E27" s="28">
        <v>52</v>
      </c>
      <c r="F27" s="29"/>
      <c r="G27" s="28">
        <v>1080</v>
      </c>
      <c r="H27" s="38"/>
      <c r="I27" s="30">
        <v>0</v>
      </c>
      <c r="J27" s="30">
        <v>0</v>
      </c>
      <c r="K27" s="30">
        <v>95.18518518518519</v>
      </c>
      <c r="L27" s="26">
        <v>4.8148148148148149</v>
      </c>
      <c r="M27" s="31">
        <v>100</v>
      </c>
    </row>
    <row r="28" spans="1:13" ht="13" thickBot="1" x14ac:dyDescent="0.3">
      <c r="A28" s="266" t="s">
        <v>30</v>
      </c>
      <c r="B28" s="267">
        <v>139188</v>
      </c>
      <c r="C28" s="267">
        <v>71073</v>
      </c>
      <c r="D28" s="267">
        <v>30566</v>
      </c>
      <c r="E28" s="267">
        <v>411746</v>
      </c>
      <c r="F28" s="268">
        <v>266615</v>
      </c>
      <c r="G28" s="267">
        <v>652573</v>
      </c>
      <c r="H28" s="39"/>
      <c r="I28" s="269">
        <v>21.329108007839736</v>
      </c>
      <c r="J28" s="269">
        <v>10.891195314547184</v>
      </c>
      <c r="K28" s="269">
        <v>4.6839204196312139</v>
      </c>
      <c r="L28" s="270">
        <v>63.095776257981861</v>
      </c>
      <c r="M28" s="271">
        <v>100</v>
      </c>
    </row>
    <row r="29" spans="1:13" x14ac:dyDescent="0.25">
      <c r="A29" s="6" t="s">
        <v>31</v>
      </c>
    </row>
    <row r="30" spans="1:13" x14ac:dyDescent="0.25">
      <c r="A30" s="6"/>
      <c r="B30" s="3"/>
      <c r="C30" s="32"/>
      <c r="G30" s="33"/>
      <c r="H30" s="36"/>
    </row>
    <row r="31" spans="1:13" x14ac:dyDescent="0.25">
      <c r="A31" s="6"/>
      <c r="B31" s="3"/>
      <c r="C31" s="32"/>
      <c r="G31" s="33"/>
      <c r="H31" s="36"/>
    </row>
    <row r="32" spans="1:13" x14ac:dyDescent="0.25">
      <c r="A32" s="6"/>
      <c r="B32" s="3"/>
      <c r="C32" s="32"/>
      <c r="G32" s="33"/>
      <c r="H32" s="36"/>
    </row>
    <row r="33" spans="1:2" x14ac:dyDescent="0.25">
      <c r="A33" s="6"/>
      <c r="B33" s="3"/>
    </row>
  </sheetData>
  <mergeCells count="12">
    <mergeCell ref="M5:M6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&amp;RFonte: Tab. 1</oddFooter>
  </headerFooter>
  <rowBreaks count="1" manualBreakCount="1">
    <brk id="3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9F3C-A986-499C-A270-4802ADE38352}">
  <dimension ref="B1:N27"/>
  <sheetViews>
    <sheetView workbookViewId="0">
      <selection activeCell="H11" sqref="H11"/>
    </sheetView>
  </sheetViews>
  <sheetFormatPr defaultColWidth="8.81640625" defaultRowHeight="12.5" x14ac:dyDescent="0.25"/>
  <cols>
    <col min="2" max="2" width="29.6328125" customWidth="1"/>
    <col min="3" max="14" width="7.453125" customWidth="1"/>
  </cols>
  <sheetData>
    <row r="1" spans="2:14" ht="13" x14ac:dyDescent="0.25">
      <c r="B1" s="699" t="s">
        <v>432</v>
      </c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</row>
    <row r="2" spans="2:14" ht="13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"/>
    </row>
    <row r="3" spans="2:14" ht="13.5" thickBo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"/>
    </row>
    <row r="4" spans="2:14" x14ac:dyDescent="0.25">
      <c r="B4" s="700" t="s">
        <v>0</v>
      </c>
      <c r="C4" s="659" t="s">
        <v>96</v>
      </c>
      <c r="D4" s="660"/>
      <c r="E4" s="582"/>
      <c r="F4" s="659" t="s">
        <v>97</v>
      </c>
      <c r="G4" s="660"/>
      <c r="H4" s="582"/>
      <c r="I4" s="660" t="s">
        <v>111</v>
      </c>
      <c r="J4" s="660"/>
      <c r="K4" s="582"/>
      <c r="L4" s="659" t="s">
        <v>30</v>
      </c>
      <c r="M4" s="660"/>
      <c r="N4" s="582"/>
    </row>
    <row r="5" spans="2:14" ht="13" thickBot="1" x14ac:dyDescent="0.3">
      <c r="B5" s="701"/>
      <c r="C5" s="661"/>
      <c r="D5" s="662"/>
      <c r="E5" s="583"/>
      <c r="F5" s="661"/>
      <c r="G5" s="662"/>
      <c r="H5" s="583"/>
      <c r="I5" s="662"/>
      <c r="J5" s="662"/>
      <c r="K5" s="583"/>
      <c r="L5" s="661"/>
      <c r="M5" s="662"/>
      <c r="N5" s="583"/>
    </row>
    <row r="6" spans="2:14" ht="13" thickBot="1" x14ac:dyDescent="0.3">
      <c r="B6" s="702"/>
      <c r="C6" s="381" t="s">
        <v>7</v>
      </c>
      <c r="D6" s="327" t="s">
        <v>8</v>
      </c>
      <c r="E6" s="328" t="s">
        <v>9</v>
      </c>
      <c r="F6" s="381" t="s">
        <v>7</v>
      </c>
      <c r="G6" s="327" t="s">
        <v>8</v>
      </c>
      <c r="H6" s="328" t="s">
        <v>9</v>
      </c>
      <c r="I6" s="327" t="s">
        <v>7</v>
      </c>
      <c r="J6" s="327" t="s">
        <v>8</v>
      </c>
      <c r="K6" s="328" t="s">
        <v>9</v>
      </c>
      <c r="L6" s="381" t="s">
        <v>7</v>
      </c>
      <c r="M6" s="327" t="s">
        <v>8</v>
      </c>
      <c r="N6" s="328" t="s">
        <v>9</v>
      </c>
    </row>
    <row r="7" spans="2:14" x14ac:dyDescent="0.25">
      <c r="B7" s="109" t="s">
        <v>10</v>
      </c>
      <c r="C7" s="110">
        <v>46</v>
      </c>
      <c r="D7" s="13">
        <v>38</v>
      </c>
      <c r="E7" s="103">
        <v>84</v>
      </c>
      <c r="F7" s="110">
        <v>0</v>
      </c>
      <c r="G7" s="13">
        <v>2</v>
      </c>
      <c r="H7" s="103">
        <v>2</v>
      </c>
      <c r="I7" s="111">
        <v>3453</v>
      </c>
      <c r="J7" s="13">
        <v>1074</v>
      </c>
      <c r="K7" s="103">
        <v>4527</v>
      </c>
      <c r="L7" s="110">
        <v>3499</v>
      </c>
      <c r="M7" s="13">
        <v>1114</v>
      </c>
      <c r="N7" s="103">
        <v>4613</v>
      </c>
    </row>
    <row r="8" spans="2:14" x14ac:dyDescent="0.25">
      <c r="B8" s="109" t="s">
        <v>12</v>
      </c>
      <c r="C8" s="110">
        <v>0</v>
      </c>
      <c r="D8" s="13">
        <v>1</v>
      </c>
      <c r="E8" s="103">
        <v>1</v>
      </c>
      <c r="F8" s="110">
        <v>0</v>
      </c>
      <c r="G8" s="13">
        <v>0</v>
      </c>
      <c r="H8" s="103">
        <v>0</v>
      </c>
      <c r="I8" s="111">
        <v>17</v>
      </c>
      <c r="J8" s="13">
        <v>9</v>
      </c>
      <c r="K8" s="103">
        <v>26</v>
      </c>
      <c r="L8" s="110">
        <v>17</v>
      </c>
      <c r="M8" s="13">
        <v>10</v>
      </c>
      <c r="N8" s="103">
        <v>27</v>
      </c>
    </row>
    <row r="9" spans="2:14" x14ac:dyDescent="0.25">
      <c r="B9" s="109" t="s">
        <v>13</v>
      </c>
      <c r="C9" s="110">
        <v>2</v>
      </c>
      <c r="D9" s="13">
        <v>5</v>
      </c>
      <c r="E9" s="103">
        <v>7</v>
      </c>
      <c r="F9" s="110">
        <v>0</v>
      </c>
      <c r="G9" s="13">
        <v>1</v>
      </c>
      <c r="H9" s="103">
        <v>1</v>
      </c>
      <c r="I9" s="111">
        <v>1</v>
      </c>
      <c r="J9" s="13">
        <v>4</v>
      </c>
      <c r="K9" s="103">
        <v>5</v>
      </c>
      <c r="L9" s="110">
        <v>3</v>
      </c>
      <c r="M9" s="13">
        <v>10</v>
      </c>
      <c r="N9" s="103">
        <v>13</v>
      </c>
    </row>
    <row r="10" spans="2:14" x14ac:dyDescent="0.25">
      <c r="B10" s="109" t="s">
        <v>14</v>
      </c>
      <c r="C10" s="110">
        <v>1</v>
      </c>
      <c r="D10" s="13">
        <v>25</v>
      </c>
      <c r="E10" s="103">
        <v>26</v>
      </c>
      <c r="F10" s="110">
        <v>0</v>
      </c>
      <c r="G10" s="13">
        <v>1</v>
      </c>
      <c r="H10" s="103">
        <v>1</v>
      </c>
      <c r="I10" s="111">
        <v>20</v>
      </c>
      <c r="J10" s="13">
        <v>67</v>
      </c>
      <c r="K10" s="103">
        <v>87</v>
      </c>
      <c r="L10" s="110">
        <v>21</v>
      </c>
      <c r="M10" s="13">
        <v>93</v>
      </c>
      <c r="N10" s="103">
        <v>114</v>
      </c>
    </row>
    <row r="11" spans="2:14" x14ac:dyDescent="0.25">
      <c r="B11" s="109" t="s">
        <v>15</v>
      </c>
      <c r="C11" s="110">
        <v>0</v>
      </c>
      <c r="D11" s="13">
        <v>1</v>
      </c>
      <c r="E11" s="103">
        <v>1</v>
      </c>
      <c r="F11" s="110">
        <v>0</v>
      </c>
      <c r="G11" s="13">
        <v>0</v>
      </c>
      <c r="H11" s="103">
        <v>0</v>
      </c>
      <c r="I11" s="111">
        <v>0</v>
      </c>
      <c r="J11" s="13">
        <v>0</v>
      </c>
      <c r="K11" s="103">
        <v>0</v>
      </c>
      <c r="L11" s="110">
        <v>0</v>
      </c>
      <c r="M11" s="13">
        <v>1</v>
      </c>
      <c r="N11" s="103">
        <v>1</v>
      </c>
    </row>
    <row r="12" spans="2:14" x14ac:dyDescent="0.25">
      <c r="B12" s="109" t="s">
        <v>16</v>
      </c>
      <c r="C12" s="110">
        <v>0</v>
      </c>
      <c r="D12" s="13">
        <v>1</v>
      </c>
      <c r="E12" s="103">
        <v>1</v>
      </c>
      <c r="F12" s="110">
        <v>0</v>
      </c>
      <c r="G12" s="13">
        <v>1</v>
      </c>
      <c r="H12" s="103">
        <v>1</v>
      </c>
      <c r="I12" s="111">
        <v>4</v>
      </c>
      <c r="J12" s="13">
        <v>1</v>
      </c>
      <c r="K12" s="103">
        <v>5</v>
      </c>
      <c r="L12" s="110">
        <v>4</v>
      </c>
      <c r="M12" s="13">
        <v>3</v>
      </c>
      <c r="N12" s="103">
        <v>7</v>
      </c>
    </row>
    <row r="13" spans="2:14" x14ac:dyDescent="0.25">
      <c r="B13" s="109" t="s">
        <v>17</v>
      </c>
      <c r="C13" s="110">
        <v>0</v>
      </c>
      <c r="D13" s="13">
        <v>1</v>
      </c>
      <c r="E13" s="103">
        <v>1</v>
      </c>
      <c r="F13" s="110">
        <v>0</v>
      </c>
      <c r="G13" s="13">
        <v>0</v>
      </c>
      <c r="H13" s="103">
        <v>0</v>
      </c>
      <c r="I13" s="111">
        <v>1</v>
      </c>
      <c r="J13" s="13">
        <v>12</v>
      </c>
      <c r="K13" s="103">
        <v>13</v>
      </c>
      <c r="L13" s="110">
        <v>1</v>
      </c>
      <c r="M13" s="13">
        <v>13</v>
      </c>
      <c r="N13" s="103">
        <v>14</v>
      </c>
    </row>
    <row r="14" spans="2:14" x14ac:dyDescent="0.25">
      <c r="B14" s="109" t="s">
        <v>38</v>
      </c>
      <c r="C14" s="110">
        <v>12</v>
      </c>
      <c r="D14" s="13">
        <v>17</v>
      </c>
      <c r="E14" s="103">
        <v>29</v>
      </c>
      <c r="F14" s="110">
        <v>0</v>
      </c>
      <c r="G14" s="13">
        <v>0</v>
      </c>
      <c r="H14" s="103">
        <v>0</v>
      </c>
      <c r="I14" s="111">
        <v>10</v>
      </c>
      <c r="J14" s="13">
        <v>17</v>
      </c>
      <c r="K14" s="103">
        <v>27</v>
      </c>
      <c r="L14" s="110">
        <v>22</v>
      </c>
      <c r="M14" s="13">
        <v>34</v>
      </c>
      <c r="N14" s="103">
        <v>56</v>
      </c>
    </row>
    <row r="15" spans="2:14" x14ac:dyDescent="0.25">
      <c r="B15" s="109" t="s">
        <v>19</v>
      </c>
      <c r="C15" s="110">
        <v>260</v>
      </c>
      <c r="D15" s="13">
        <v>1005</v>
      </c>
      <c r="E15" s="103">
        <v>1265</v>
      </c>
      <c r="F15" s="110">
        <v>16</v>
      </c>
      <c r="G15" s="13">
        <v>87</v>
      </c>
      <c r="H15" s="103">
        <v>103</v>
      </c>
      <c r="I15" s="111">
        <v>120</v>
      </c>
      <c r="J15" s="13">
        <v>281</v>
      </c>
      <c r="K15" s="103">
        <v>401</v>
      </c>
      <c r="L15" s="110">
        <v>396</v>
      </c>
      <c r="M15" s="13">
        <v>1373</v>
      </c>
      <c r="N15" s="103">
        <v>1769</v>
      </c>
    </row>
    <row r="16" spans="2:14" x14ac:dyDescent="0.25">
      <c r="B16" s="109" t="s">
        <v>20</v>
      </c>
      <c r="C16" s="110">
        <v>118</v>
      </c>
      <c r="D16" s="13">
        <v>92</v>
      </c>
      <c r="E16" s="103">
        <v>210</v>
      </c>
      <c r="F16" s="110">
        <v>2</v>
      </c>
      <c r="G16" s="13">
        <v>13</v>
      </c>
      <c r="H16" s="103">
        <v>15</v>
      </c>
      <c r="I16" s="111">
        <v>42</v>
      </c>
      <c r="J16" s="13">
        <v>42</v>
      </c>
      <c r="K16" s="103">
        <v>84</v>
      </c>
      <c r="L16" s="110">
        <v>162</v>
      </c>
      <c r="M16" s="13">
        <v>147</v>
      </c>
      <c r="N16" s="103">
        <v>309</v>
      </c>
    </row>
    <row r="17" spans="2:14" x14ac:dyDescent="0.25">
      <c r="B17" s="109" t="s">
        <v>21</v>
      </c>
      <c r="C17" s="110">
        <v>4</v>
      </c>
      <c r="D17" s="13">
        <v>34</v>
      </c>
      <c r="E17" s="103">
        <v>38</v>
      </c>
      <c r="F17" s="110">
        <v>2</v>
      </c>
      <c r="G17" s="13">
        <v>0</v>
      </c>
      <c r="H17" s="103">
        <v>2</v>
      </c>
      <c r="I17" s="111">
        <v>5</v>
      </c>
      <c r="J17" s="13">
        <v>4</v>
      </c>
      <c r="K17" s="103">
        <v>9</v>
      </c>
      <c r="L17" s="110">
        <v>11</v>
      </c>
      <c r="M17" s="13">
        <v>38</v>
      </c>
      <c r="N17" s="103">
        <v>49</v>
      </c>
    </row>
    <row r="18" spans="2:14" x14ac:dyDescent="0.25">
      <c r="B18" s="109" t="s">
        <v>22</v>
      </c>
      <c r="C18" s="110">
        <v>47</v>
      </c>
      <c r="D18" s="13">
        <v>37</v>
      </c>
      <c r="E18" s="103">
        <v>84</v>
      </c>
      <c r="F18" s="110">
        <v>3</v>
      </c>
      <c r="G18" s="13">
        <v>1</v>
      </c>
      <c r="H18" s="103">
        <v>4</v>
      </c>
      <c r="I18" s="111">
        <v>81</v>
      </c>
      <c r="J18" s="13">
        <v>79</v>
      </c>
      <c r="K18" s="103">
        <v>160</v>
      </c>
      <c r="L18" s="110">
        <v>131</v>
      </c>
      <c r="M18" s="13">
        <v>117</v>
      </c>
      <c r="N18" s="103">
        <v>248</v>
      </c>
    </row>
    <row r="19" spans="2:14" x14ac:dyDescent="0.25">
      <c r="B19" s="109" t="s">
        <v>23</v>
      </c>
      <c r="C19" s="110">
        <v>0</v>
      </c>
      <c r="D19" s="13">
        <v>2</v>
      </c>
      <c r="E19" s="103">
        <v>2</v>
      </c>
      <c r="F19" s="110">
        <v>0</v>
      </c>
      <c r="G19" s="13">
        <v>1</v>
      </c>
      <c r="H19" s="103">
        <v>1</v>
      </c>
      <c r="I19" s="111">
        <v>10</v>
      </c>
      <c r="J19" s="13">
        <v>3</v>
      </c>
      <c r="K19" s="103">
        <v>13</v>
      </c>
      <c r="L19" s="110">
        <v>10</v>
      </c>
      <c r="M19" s="13">
        <v>6</v>
      </c>
      <c r="N19" s="103">
        <v>16</v>
      </c>
    </row>
    <row r="20" spans="2:14" x14ac:dyDescent="0.25">
      <c r="B20" s="109" t="s">
        <v>24</v>
      </c>
      <c r="C20" s="110">
        <v>5</v>
      </c>
      <c r="D20" s="13">
        <v>6</v>
      </c>
      <c r="E20" s="103">
        <v>11</v>
      </c>
      <c r="F20" s="110">
        <v>0</v>
      </c>
      <c r="G20" s="13">
        <v>0</v>
      </c>
      <c r="H20" s="103">
        <v>0</v>
      </c>
      <c r="I20" s="111">
        <v>21</v>
      </c>
      <c r="J20" s="13">
        <v>3</v>
      </c>
      <c r="K20" s="103">
        <v>24</v>
      </c>
      <c r="L20" s="110">
        <v>26</v>
      </c>
      <c r="M20" s="13">
        <v>9</v>
      </c>
      <c r="N20" s="103">
        <v>35</v>
      </c>
    </row>
    <row r="21" spans="2:14" x14ac:dyDescent="0.25">
      <c r="B21" s="109" t="s">
        <v>25</v>
      </c>
      <c r="C21" s="110">
        <v>187</v>
      </c>
      <c r="D21" s="13">
        <v>440</v>
      </c>
      <c r="E21" s="103">
        <v>627</v>
      </c>
      <c r="F21" s="110">
        <v>15</v>
      </c>
      <c r="G21" s="13">
        <v>37</v>
      </c>
      <c r="H21" s="103">
        <v>52</v>
      </c>
      <c r="I21" s="111">
        <v>38</v>
      </c>
      <c r="J21" s="13">
        <v>83</v>
      </c>
      <c r="K21" s="103">
        <v>121</v>
      </c>
      <c r="L21" s="110">
        <v>240</v>
      </c>
      <c r="M21" s="13">
        <v>560</v>
      </c>
      <c r="N21" s="103">
        <v>800</v>
      </c>
    </row>
    <row r="22" spans="2:14" x14ac:dyDescent="0.25">
      <c r="B22" s="109" t="s">
        <v>26</v>
      </c>
      <c r="C22" s="110">
        <v>0</v>
      </c>
      <c r="D22" s="13">
        <v>1</v>
      </c>
      <c r="E22" s="103">
        <v>1</v>
      </c>
      <c r="F22" s="110">
        <v>0</v>
      </c>
      <c r="G22" s="13">
        <v>0</v>
      </c>
      <c r="H22" s="103">
        <v>0</v>
      </c>
      <c r="I22" s="111">
        <v>2</v>
      </c>
      <c r="J22" s="13">
        <v>2</v>
      </c>
      <c r="K22" s="103">
        <v>4</v>
      </c>
      <c r="L22" s="110">
        <v>2</v>
      </c>
      <c r="M22" s="13">
        <v>3</v>
      </c>
      <c r="N22" s="103">
        <v>5</v>
      </c>
    </row>
    <row r="23" spans="2:14" x14ac:dyDescent="0.25">
      <c r="B23" s="109" t="s">
        <v>27</v>
      </c>
      <c r="C23" s="110">
        <v>190</v>
      </c>
      <c r="D23" s="13">
        <v>989</v>
      </c>
      <c r="E23" s="103">
        <v>1179</v>
      </c>
      <c r="F23" s="110">
        <v>21</v>
      </c>
      <c r="G23" s="13">
        <v>74</v>
      </c>
      <c r="H23" s="103">
        <v>95</v>
      </c>
      <c r="I23" s="111">
        <v>12</v>
      </c>
      <c r="J23" s="13">
        <v>25</v>
      </c>
      <c r="K23" s="103">
        <v>37</v>
      </c>
      <c r="L23" s="110">
        <v>223</v>
      </c>
      <c r="M23" s="13">
        <v>1088</v>
      </c>
      <c r="N23" s="103">
        <v>1311</v>
      </c>
    </row>
    <row r="24" spans="2:14" x14ac:dyDescent="0.25">
      <c r="B24" s="109" t="s">
        <v>28</v>
      </c>
      <c r="C24" s="110">
        <v>18</v>
      </c>
      <c r="D24" s="13">
        <v>20</v>
      </c>
      <c r="E24" s="103">
        <v>38</v>
      </c>
      <c r="F24" s="110">
        <v>1</v>
      </c>
      <c r="G24" s="13">
        <v>1</v>
      </c>
      <c r="H24" s="103">
        <v>2</v>
      </c>
      <c r="I24" s="111">
        <v>13</v>
      </c>
      <c r="J24" s="13">
        <v>13</v>
      </c>
      <c r="K24" s="103">
        <v>26</v>
      </c>
      <c r="L24" s="110">
        <v>32</v>
      </c>
      <c r="M24" s="13">
        <v>34</v>
      </c>
      <c r="N24" s="103">
        <v>66</v>
      </c>
    </row>
    <row r="25" spans="2:14" ht="13" thickBot="1" x14ac:dyDescent="0.3">
      <c r="B25" s="112" t="s">
        <v>29</v>
      </c>
      <c r="C25" s="113">
        <v>69</v>
      </c>
      <c r="D25" s="17">
        <v>99</v>
      </c>
      <c r="E25" s="107">
        <v>168</v>
      </c>
      <c r="F25" s="113">
        <v>2</v>
      </c>
      <c r="G25" s="17">
        <v>8</v>
      </c>
      <c r="H25" s="107">
        <v>10</v>
      </c>
      <c r="I25" s="114">
        <v>23</v>
      </c>
      <c r="J25" s="17">
        <v>47</v>
      </c>
      <c r="K25" s="107">
        <v>70</v>
      </c>
      <c r="L25" s="110">
        <v>94</v>
      </c>
      <c r="M25" s="13">
        <v>154</v>
      </c>
      <c r="N25" s="103">
        <v>248</v>
      </c>
    </row>
    <row r="26" spans="2:14" ht="13" thickBot="1" x14ac:dyDescent="0.3">
      <c r="B26" s="372" t="s">
        <v>9</v>
      </c>
      <c r="C26" s="260">
        <v>959</v>
      </c>
      <c r="D26" s="261">
        <v>2814</v>
      </c>
      <c r="E26" s="262">
        <v>3773</v>
      </c>
      <c r="F26" s="260">
        <v>62</v>
      </c>
      <c r="G26" s="261">
        <v>227</v>
      </c>
      <c r="H26" s="262">
        <v>289</v>
      </c>
      <c r="I26" s="382">
        <v>3873</v>
      </c>
      <c r="J26" s="261">
        <v>1766</v>
      </c>
      <c r="K26" s="262">
        <v>5639</v>
      </c>
      <c r="L26" s="382">
        <v>4894</v>
      </c>
      <c r="M26" s="261">
        <v>4807</v>
      </c>
      <c r="N26" s="262">
        <v>9701</v>
      </c>
    </row>
    <row r="27" spans="2:14" x14ac:dyDescent="0.25">
      <c r="B27" s="256" t="s">
        <v>112</v>
      </c>
    </row>
  </sheetData>
  <mergeCells count="6">
    <mergeCell ref="B1:N1"/>
    <mergeCell ref="B4:B6"/>
    <mergeCell ref="C4:E5"/>
    <mergeCell ref="F4:H5"/>
    <mergeCell ref="I4:K5"/>
    <mergeCell ref="L4:N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9B84-B564-4FB1-949F-B0B9CD6EB800}">
  <dimension ref="A1:M15"/>
  <sheetViews>
    <sheetView topLeftCell="A4" workbookViewId="0">
      <selection activeCell="B15" sqref="B15:G15"/>
    </sheetView>
  </sheetViews>
  <sheetFormatPr defaultColWidth="10.81640625" defaultRowHeight="12.5" x14ac:dyDescent="0.25"/>
  <cols>
    <col min="1" max="1" width="16.81640625" style="236" customWidth="1"/>
    <col min="2" max="2" width="11.81640625" style="236" customWidth="1"/>
    <col min="3" max="3" width="15.1796875" style="236" customWidth="1"/>
    <col min="4" max="4" width="14.7265625" style="236" customWidth="1"/>
    <col min="5" max="5" width="16.6328125" style="236" customWidth="1"/>
    <col min="6" max="6" width="13.6328125" style="236" customWidth="1"/>
    <col min="7" max="7" width="10.6328125" style="236" customWidth="1"/>
    <col min="8" max="8" width="4.6328125" style="236" customWidth="1"/>
    <col min="9" max="16384" width="10.81640625" style="236"/>
  </cols>
  <sheetData>
    <row r="1" spans="1:13" s="229" customFormat="1" ht="24.25" customHeight="1" x14ac:dyDescent="0.2">
      <c r="A1" s="238" t="s">
        <v>433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229" customFormat="1" ht="60.5" customHeight="1" x14ac:dyDescent="0.2"/>
    <row r="3" spans="1:13" s="229" customFormat="1" ht="32" customHeight="1" x14ac:dyDescent="0.2">
      <c r="A3" s="654" t="s">
        <v>314</v>
      </c>
      <c r="B3" s="703" t="s">
        <v>45</v>
      </c>
      <c r="C3" s="703" t="s">
        <v>46</v>
      </c>
      <c r="D3" s="703" t="s">
        <v>47</v>
      </c>
      <c r="E3" s="703" t="s">
        <v>392</v>
      </c>
      <c r="F3" s="703" t="s">
        <v>29</v>
      </c>
      <c r="G3" s="654" t="s">
        <v>9</v>
      </c>
    </row>
    <row r="4" spans="1:13" s="229" customFormat="1" ht="32" customHeight="1" x14ac:dyDescent="0.2">
      <c r="A4" s="654"/>
      <c r="B4" s="703"/>
      <c r="C4" s="703" t="s">
        <v>9</v>
      </c>
      <c r="D4" s="703" t="s">
        <v>9</v>
      </c>
      <c r="E4" s="703" t="s">
        <v>9</v>
      </c>
      <c r="F4" s="703" t="s">
        <v>9</v>
      </c>
      <c r="G4" s="654" t="s">
        <v>9</v>
      </c>
    </row>
    <row r="5" spans="1:13" s="229" customFormat="1" ht="26.25" customHeight="1" x14ac:dyDescent="0.25">
      <c r="A5" s="525" t="s">
        <v>368</v>
      </c>
      <c r="B5" s="524">
        <v>586</v>
      </c>
      <c r="C5" s="524">
        <v>4</v>
      </c>
      <c r="D5" s="524">
        <v>109</v>
      </c>
      <c r="E5" s="524">
        <v>172</v>
      </c>
      <c r="F5" s="524">
        <v>31</v>
      </c>
      <c r="G5" s="241">
        <v>902</v>
      </c>
    </row>
    <row r="6" spans="1:13" s="229" customFormat="1" ht="26.25" customHeight="1" x14ac:dyDescent="0.25">
      <c r="A6" s="525" t="s">
        <v>370</v>
      </c>
      <c r="B6" s="524">
        <v>1172</v>
      </c>
      <c r="C6" s="524">
        <v>16</v>
      </c>
      <c r="D6" s="524">
        <v>128</v>
      </c>
      <c r="E6" s="524">
        <v>218</v>
      </c>
      <c r="F6" s="524">
        <v>17</v>
      </c>
      <c r="G6" s="241">
        <v>1551</v>
      </c>
    </row>
    <row r="7" spans="1:13" s="229" customFormat="1" ht="26.25" customHeight="1" x14ac:dyDescent="0.25">
      <c r="A7" s="525" t="s">
        <v>371</v>
      </c>
      <c r="B7" s="524">
        <v>90</v>
      </c>
      <c r="C7" s="524"/>
      <c r="D7" s="524"/>
      <c r="E7" s="524">
        <v>16</v>
      </c>
      <c r="F7" s="524"/>
      <c r="G7" s="241">
        <v>106</v>
      </c>
    </row>
    <row r="8" spans="1:13" s="229" customFormat="1" ht="26.25" customHeight="1" x14ac:dyDescent="0.25">
      <c r="A8" s="525" t="s">
        <v>373</v>
      </c>
      <c r="B8" s="524">
        <v>16</v>
      </c>
      <c r="C8" s="524">
        <v>1</v>
      </c>
      <c r="D8" s="524">
        <v>5</v>
      </c>
      <c r="E8" s="524">
        <v>1</v>
      </c>
      <c r="F8" s="524">
        <v>3</v>
      </c>
      <c r="G8" s="241">
        <v>26</v>
      </c>
    </row>
    <row r="9" spans="1:13" s="229" customFormat="1" ht="26.25" customHeight="1" x14ac:dyDescent="0.25">
      <c r="A9" s="525" t="s">
        <v>376</v>
      </c>
      <c r="B9" s="524">
        <v>117</v>
      </c>
      <c r="C9" s="524">
        <v>3</v>
      </c>
      <c r="D9" s="524">
        <v>27</v>
      </c>
      <c r="E9" s="524">
        <v>53</v>
      </c>
      <c r="F9" s="524"/>
      <c r="G9" s="241">
        <v>200</v>
      </c>
    </row>
    <row r="10" spans="1:13" s="229" customFormat="1" ht="26.25" customHeight="1" x14ac:dyDescent="0.25">
      <c r="A10" s="525" t="s">
        <v>377</v>
      </c>
      <c r="B10" s="524">
        <v>608</v>
      </c>
      <c r="C10" s="524"/>
      <c r="D10" s="524">
        <v>111</v>
      </c>
      <c r="E10" s="524">
        <v>49</v>
      </c>
      <c r="F10" s="524">
        <v>24</v>
      </c>
      <c r="G10" s="241">
        <v>792</v>
      </c>
    </row>
    <row r="11" spans="1:13" s="229" customFormat="1" ht="26.25" customHeight="1" x14ac:dyDescent="0.25">
      <c r="A11" s="525" t="s">
        <v>380</v>
      </c>
      <c r="B11" s="524">
        <v>636</v>
      </c>
      <c r="C11" s="524">
        <v>1</v>
      </c>
      <c r="D11" s="524"/>
      <c r="E11" s="524">
        <v>54</v>
      </c>
      <c r="F11" s="524">
        <v>17</v>
      </c>
      <c r="G11" s="241">
        <v>708</v>
      </c>
    </row>
    <row r="12" spans="1:13" s="229" customFormat="1" ht="26.25" customHeight="1" x14ac:dyDescent="0.25">
      <c r="A12" s="525" t="s">
        <v>383</v>
      </c>
      <c r="B12" s="524">
        <v>3906</v>
      </c>
      <c r="C12" s="524">
        <v>22</v>
      </c>
      <c r="D12" s="524">
        <v>383</v>
      </c>
      <c r="E12" s="524">
        <v>788</v>
      </c>
      <c r="F12" s="524">
        <v>156</v>
      </c>
      <c r="G12" s="241">
        <v>5255</v>
      </c>
    </row>
    <row r="13" spans="1:13" s="229" customFormat="1" ht="26.25" customHeight="1" x14ac:dyDescent="0.25">
      <c r="A13" s="525" t="s">
        <v>387</v>
      </c>
      <c r="B13" s="524">
        <v>89</v>
      </c>
      <c r="C13" s="524">
        <v>4</v>
      </c>
      <c r="D13" s="524">
        <v>42</v>
      </c>
      <c r="E13" s="524">
        <v>26</v>
      </c>
      <c r="F13" s="524"/>
      <c r="G13" s="241">
        <v>161</v>
      </c>
    </row>
    <row r="14" spans="1:13" s="229" customFormat="1" ht="26.25" customHeight="1" x14ac:dyDescent="0.25">
      <c r="A14" s="383" t="s">
        <v>30</v>
      </c>
      <c r="B14" s="384">
        <v>7220</v>
      </c>
      <c r="C14" s="384">
        <v>51</v>
      </c>
      <c r="D14" s="384">
        <v>805</v>
      </c>
      <c r="E14" s="384">
        <v>1377</v>
      </c>
      <c r="F14" s="384">
        <v>248</v>
      </c>
      <c r="G14" s="384">
        <v>9701</v>
      </c>
    </row>
    <row r="15" spans="1:13" s="229" customFormat="1" ht="76" customHeight="1" x14ac:dyDescent="0.2"/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552E-F6E1-417B-ADD2-F9127BF2B03C}">
  <dimension ref="A1:L43"/>
  <sheetViews>
    <sheetView workbookViewId="0">
      <selection activeCell="B1" sqref="B1:I1"/>
    </sheetView>
  </sheetViews>
  <sheetFormatPr defaultColWidth="8.81640625" defaultRowHeight="12.5" x14ac:dyDescent="0.25"/>
  <cols>
    <col min="1" max="1" width="19.36328125" customWidth="1"/>
    <col min="2" max="2" width="12" customWidth="1"/>
    <col min="3" max="3" width="19.36328125" customWidth="1"/>
    <col min="4" max="9" width="8.54296875" customWidth="1"/>
    <col min="10" max="10" width="9.453125" customWidth="1"/>
  </cols>
  <sheetData>
    <row r="1" spans="1:10" ht="13" x14ac:dyDescent="0.3">
      <c r="B1" s="691" t="s">
        <v>434</v>
      </c>
      <c r="C1" s="691"/>
      <c r="D1" s="691"/>
      <c r="E1" s="691"/>
      <c r="F1" s="691"/>
      <c r="G1" s="691"/>
      <c r="H1" s="691"/>
      <c r="I1" s="691"/>
    </row>
    <row r="2" spans="1:10" ht="13" x14ac:dyDescent="0.3">
      <c r="B2" s="243"/>
      <c r="C2" s="691" t="s">
        <v>113</v>
      </c>
      <c r="D2" s="691"/>
      <c r="E2" s="691"/>
      <c r="F2" s="691"/>
      <c r="G2" s="691"/>
      <c r="H2" s="691"/>
      <c r="I2" s="243"/>
    </row>
    <row r="3" spans="1:10" ht="13.5" thickBot="1" x14ac:dyDescent="0.35">
      <c r="B3" s="243"/>
      <c r="C3" s="243"/>
      <c r="D3" s="243"/>
      <c r="E3" s="243"/>
      <c r="F3" s="243"/>
      <c r="G3" s="243"/>
      <c r="H3" s="243"/>
      <c r="I3" s="243"/>
    </row>
    <row r="4" spans="1:10" s="2" customFormat="1" ht="23.25" customHeight="1" thickBot="1" x14ac:dyDescent="0.3">
      <c r="C4" s="720" t="s">
        <v>114</v>
      </c>
      <c r="D4" s="722" t="s">
        <v>115</v>
      </c>
      <c r="E4" s="723"/>
      <c r="F4" s="724"/>
      <c r="G4" s="722" t="s">
        <v>116</v>
      </c>
      <c r="H4" s="723"/>
      <c r="I4" s="724"/>
      <c r="J4" s="718" t="s">
        <v>9</v>
      </c>
    </row>
    <row r="5" spans="1:10" s="2" customFormat="1" ht="21.75" customHeight="1" thickBot="1" x14ac:dyDescent="0.3">
      <c r="C5" s="721"/>
      <c r="D5" s="385" t="s">
        <v>9</v>
      </c>
      <c r="E5" s="386" t="s">
        <v>117</v>
      </c>
      <c r="F5" s="387" t="s">
        <v>118</v>
      </c>
      <c r="G5" s="388" t="s">
        <v>9</v>
      </c>
      <c r="H5" s="285" t="s">
        <v>117</v>
      </c>
      <c r="I5" s="389" t="s">
        <v>118</v>
      </c>
      <c r="J5" s="719"/>
    </row>
    <row r="6" spans="1:10" s="2" customFormat="1" ht="18" customHeight="1" x14ac:dyDescent="0.2">
      <c r="A6" s="707" t="s">
        <v>119</v>
      </c>
      <c r="B6" s="713"/>
      <c r="C6" s="115" t="s">
        <v>120</v>
      </c>
      <c r="D6" s="116">
        <v>266245</v>
      </c>
      <c r="E6" s="69">
        <v>244900</v>
      </c>
      <c r="F6" s="117">
        <v>21345</v>
      </c>
      <c r="G6" s="116">
        <v>19820</v>
      </c>
      <c r="H6" s="69">
        <v>19692</v>
      </c>
      <c r="I6" s="117">
        <v>128</v>
      </c>
      <c r="J6" s="117">
        <v>286065</v>
      </c>
    </row>
    <row r="7" spans="1:10" s="2" customFormat="1" ht="18" customHeight="1" x14ac:dyDescent="0.2">
      <c r="A7" s="709"/>
      <c r="B7" s="714"/>
      <c r="C7" s="115" t="s">
        <v>121</v>
      </c>
      <c r="D7" s="116">
        <v>5332</v>
      </c>
      <c r="E7" s="69">
        <v>4598</v>
      </c>
      <c r="F7" s="117">
        <v>734</v>
      </c>
      <c r="G7" s="118">
        <v>231</v>
      </c>
      <c r="H7" s="69">
        <v>226</v>
      </c>
      <c r="I7" s="117">
        <v>5</v>
      </c>
      <c r="J7" s="117">
        <v>5563</v>
      </c>
    </row>
    <row r="8" spans="1:10" s="2" customFormat="1" ht="18" customHeight="1" x14ac:dyDescent="0.2">
      <c r="A8" s="709"/>
      <c r="B8" s="714"/>
      <c r="C8" s="115" t="s">
        <v>122</v>
      </c>
      <c r="D8" s="116">
        <v>11399</v>
      </c>
      <c r="E8" s="69">
        <v>10262</v>
      </c>
      <c r="F8" s="117">
        <v>1137</v>
      </c>
      <c r="G8" s="118">
        <v>1088</v>
      </c>
      <c r="H8" s="69">
        <v>1082</v>
      </c>
      <c r="I8" s="117">
        <v>6</v>
      </c>
      <c r="J8" s="117">
        <v>12487</v>
      </c>
    </row>
    <row r="9" spans="1:10" s="2" customFormat="1" ht="18.75" customHeight="1" thickBot="1" x14ac:dyDescent="0.3">
      <c r="A9" s="711"/>
      <c r="B9" s="715"/>
      <c r="C9" s="390" t="s">
        <v>9</v>
      </c>
      <c r="D9" s="391">
        <v>282976</v>
      </c>
      <c r="E9" s="392">
        <v>259760</v>
      </c>
      <c r="F9" s="393">
        <v>23216</v>
      </c>
      <c r="G9" s="391">
        <v>21139</v>
      </c>
      <c r="H9" s="392">
        <v>21000</v>
      </c>
      <c r="I9" s="393">
        <v>139</v>
      </c>
      <c r="J9" s="393">
        <v>304115</v>
      </c>
    </row>
    <row r="10" spans="1:10" s="2" customFormat="1" ht="19" customHeight="1" x14ac:dyDescent="0.2">
      <c r="A10" s="716" t="s">
        <v>123</v>
      </c>
      <c r="B10" s="717"/>
      <c r="C10" s="119" t="s">
        <v>124</v>
      </c>
      <c r="D10" s="120">
        <v>3389</v>
      </c>
      <c r="E10" s="121">
        <v>2943</v>
      </c>
      <c r="F10" s="122">
        <v>446</v>
      </c>
      <c r="G10" s="123">
        <v>166</v>
      </c>
      <c r="H10" s="121">
        <v>166</v>
      </c>
      <c r="I10" s="122">
        <v>0</v>
      </c>
      <c r="J10" s="122">
        <v>3555</v>
      </c>
    </row>
    <row r="11" spans="1:10" s="2" customFormat="1" ht="19" customHeight="1" x14ac:dyDescent="0.2">
      <c r="A11" s="709"/>
      <c r="B11" s="714"/>
      <c r="C11" s="119" t="s">
        <v>125</v>
      </c>
      <c r="D11" s="116">
        <v>11944</v>
      </c>
      <c r="E11" s="69">
        <v>10425</v>
      </c>
      <c r="F11" s="117">
        <v>1519</v>
      </c>
      <c r="G11" s="118">
        <v>696</v>
      </c>
      <c r="H11" s="69">
        <v>683</v>
      </c>
      <c r="I11" s="117">
        <v>13</v>
      </c>
      <c r="J11" s="117">
        <v>12640</v>
      </c>
    </row>
    <row r="12" spans="1:10" s="2" customFormat="1" ht="19" customHeight="1" x14ac:dyDescent="0.2">
      <c r="A12" s="709"/>
      <c r="B12" s="714"/>
      <c r="C12" s="119" t="s">
        <v>126</v>
      </c>
      <c r="D12" s="116">
        <v>2795</v>
      </c>
      <c r="E12" s="69">
        <v>2384</v>
      </c>
      <c r="F12" s="117">
        <v>411</v>
      </c>
      <c r="G12" s="118">
        <v>254</v>
      </c>
      <c r="H12" s="69">
        <v>244</v>
      </c>
      <c r="I12" s="117">
        <v>10</v>
      </c>
      <c r="J12" s="117">
        <v>3049</v>
      </c>
    </row>
    <row r="13" spans="1:10" s="2" customFormat="1" ht="19" customHeight="1" x14ac:dyDescent="0.2">
      <c r="A13" s="709"/>
      <c r="B13" s="714"/>
      <c r="C13" s="119" t="s">
        <v>127</v>
      </c>
      <c r="D13" s="116">
        <v>840</v>
      </c>
      <c r="E13" s="69">
        <v>746</v>
      </c>
      <c r="F13" s="117">
        <v>94</v>
      </c>
      <c r="G13" s="118">
        <v>100</v>
      </c>
      <c r="H13" s="69">
        <v>85</v>
      </c>
      <c r="I13" s="117">
        <v>15</v>
      </c>
      <c r="J13" s="117">
        <v>940</v>
      </c>
    </row>
    <row r="14" spans="1:10" s="2" customFormat="1" ht="19" customHeight="1" x14ac:dyDescent="0.2">
      <c r="A14" s="709"/>
      <c r="B14" s="714"/>
      <c r="C14" s="119" t="s">
        <v>128</v>
      </c>
      <c r="D14" s="116">
        <v>63</v>
      </c>
      <c r="E14" s="69">
        <v>45</v>
      </c>
      <c r="F14" s="117">
        <v>18</v>
      </c>
      <c r="G14" s="118">
        <v>7</v>
      </c>
      <c r="H14" s="69">
        <v>4</v>
      </c>
      <c r="I14" s="117">
        <v>3</v>
      </c>
      <c r="J14" s="117">
        <v>70</v>
      </c>
    </row>
    <row r="15" spans="1:10" s="2" customFormat="1" ht="24" customHeight="1" x14ac:dyDescent="0.2">
      <c r="A15" s="709"/>
      <c r="B15" s="714"/>
      <c r="C15" s="119" t="s">
        <v>130</v>
      </c>
      <c r="D15" s="116">
        <v>584</v>
      </c>
      <c r="E15" s="69">
        <v>530</v>
      </c>
      <c r="F15" s="117">
        <v>54</v>
      </c>
      <c r="G15" s="118">
        <v>150</v>
      </c>
      <c r="H15" s="69">
        <v>150</v>
      </c>
      <c r="I15" s="117">
        <v>0</v>
      </c>
      <c r="J15" s="117">
        <v>734</v>
      </c>
    </row>
    <row r="16" spans="1:10" s="2" customFormat="1" ht="19" customHeight="1" x14ac:dyDescent="0.2">
      <c r="A16" s="709"/>
      <c r="B16" s="714"/>
      <c r="C16" s="119" t="s">
        <v>131</v>
      </c>
      <c r="D16" s="116">
        <v>178</v>
      </c>
      <c r="E16" s="69">
        <v>130</v>
      </c>
      <c r="F16" s="117">
        <v>48</v>
      </c>
      <c r="G16" s="118">
        <v>60</v>
      </c>
      <c r="H16" s="69">
        <v>54</v>
      </c>
      <c r="I16" s="117">
        <v>6</v>
      </c>
      <c r="J16" s="117">
        <v>238</v>
      </c>
    </row>
    <row r="17" spans="1:10" s="2" customFormat="1" ht="18" customHeight="1" thickBot="1" x14ac:dyDescent="0.3">
      <c r="A17" s="711"/>
      <c r="B17" s="715"/>
      <c r="C17" s="394" t="s">
        <v>9</v>
      </c>
      <c r="D17" s="391">
        <v>19793</v>
      </c>
      <c r="E17" s="391">
        <v>17203</v>
      </c>
      <c r="F17" s="391">
        <v>2590</v>
      </c>
      <c r="G17" s="391">
        <v>1433</v>
      </c>
      <c r="H17" s="391">
        <v>1386</v>
      </c>
      <c r="I17" s="391">
        <v>47</v>
      </c>
      <c r="J17" s="393">
        <v>21226</v>
      </c>
    </row>
    <row r="18" spans="1:10" s="2" customFormat="1" ht="18" customHeight="1" x14ac:dyDescent="0.2">
      <c r="A18" s="707" t="s">
        <v>132</v>
      </c>
      <c r="B18" s="707" t="s">
        <v>133</v>
      </c>
      <c r="C18" s="127" t="s">
        <v>134</v>
      </c>
      <c r="D18" s="120">
        <v>1321</v>
      </c>
      <c r="E18" s="121">
        <v>1187</v>
      </c>
      <c r="F18" s="122">
        <v>134</v>
      </c>
      <c r="G18" s="123">
        <v>106</v>
      </c>
      <c r="H18" s="121">
        <v>97</v>
      </c>
      <c r="I18" s="122">
        <v>9</v>
      </c>
      <c r="J18" s="128">
        <v>1427</v>
      </c>
    </row>
    <row r="19" spans="1:10" s="2" customFormat="1" ht="18" customHeight="1" x14ac:dyDescent="0.2">
      <c r="A19" s="709"/>
      <c r="B19" s="709"/>
      <c r="C19" s="129" t="s">
        <v>135</v>
      </c>
      <c r="D19" s="116">
        <v>74</v>
      </c>
      <c r="E19" s="69">
        <v>65</v>
      </c>
      <c r="F19" s="117">
        <v>9</v>
      </c>
      <c r="G19" s="118">
        <v>18</v>
      </c>
      <c r="H19" s="69">
        <v>17</v>
      </c>
      <c r="I19" s="117">
        <v>1</v>
      </c>
      <c r="J19" s="130">
        <v>92</v>
      </c>
    </row>
    <row r="20" spans="1:10" s="2" customFormat="1" ht="18" customHeight="1" x14ac:dyDescent="0.2">
      <c r="A20" s="709"/>
      <c r="B20" s="709"/>
      <c r="C20" s="129" t="s">
        <v>136</v>
      </c>
      <c r="D20" s="116">
        <v>18</v>
      </c>
      <c r="E20" s="69">
        <v>16</v>
      </c>
      <c r="F20" s="117">
        <v>2</v>
      </c>
      <c r="G20" s="118">
        <v>2</v>
      </c>
      <c r="H20" s="69">
        <v>2</v>
      </c>
      <c r="I20" s="117">
        <v>0</v>
      </c>
      <c r="J20" s="511">
        <v>20</v>
      </c>
    </row>
    <row r="21" spans="1:10" s="2" customFormat="1" ht="18" customHeight="1" x14ac:dyDescent="0.2">
      <c r="A21" s="709"/>
      <c r="B21" s="709"/>
      <c r="C21" s="129" t="s">
        <v>137</v>
      </c>
      <c r="D21" s="116">
        <v>572</v>
      </c>
      <c r="E21" s="69">
        <v>547</v>
      </c>
      <c r="F21" s="117">
        <v>25</v>
      </c>
      <c r="G21" s="118">
        <v>87</v>
      </c>
      <c r="H21" s="69">
        <v>84</v>
      </c>
      <c r="I21" s="117">
        <v>3</v>
      </c>
      <c r="J21" s="130">
        <v>659</v>
      </c>
    </row>
    <row r="22" spans="1:10" s="2" customFormat="1" ht="18" customHeight="1" x14ac:dyDescent="0.2">
      <c r="A22" s="709"/>
      <c r="B22" s="709"/>
      <c r="C22" s="129" t="s">
        <v>138</v>
      </c>
      <c r="D22" s="116">
        <v>6</v>
      </c>
      <c r="E22" s="69">
        <v>5</v>
      </c>
      <c r="F22" s="117">
        <v>1</v>
      </c>
      <c r="G22" s="118">
        <v>3</v>
      </c>
      <c r="H22" s="69">
        <v>3</v>
      </c>
      <c r="I22" s="117">
        <v>0</v>
      </c>
      <c r="J22" s="130">
        <v>9</v>
      </c>
    </row>
    <row r="23" spans="1:10" s="2" customFormat="1" ht="16.5" customHeight="1" thickBot="1" x14ac:dyDescent="0.3">
      <c r="A23" s="709"/>
      <c r="B23" s="711"/>
      <c r="C23" s="394" t="s">
        <v>9</v>
      </c>
      <c r="D23" s="391">
        <v>1991</v>
      </c>
      <c r="E23" s="392">
        <v>1820</v>
      </c>
      <c r="F23" s="393">
        <v>171</v>
      </c>
      <c r="G23" s="391">
        <v>216</v>
      </c>
      <c r="H23" s="392">
        <v>203</v>
      </c>
      <c r="I23" s="393">
        <v>13</v>
      </c>
      <c r="J23" s="395">
        <v>2207</v>
      </c>
    </row>
    <row r="24" spans="1:10" s="2" customFormat="1" ht="15.5" customHeight="1" x14ac:dyDescent="0.2">
      <c r="A24" s="709"/>
      <c r="B24" s="707" t="s">
        <v>139</v>
      </c>
      <c r="C24" s="131" t="s">
        <v>140</v>
      </c>
      <c r="D24" s="132">
        <v>511</v>
      </c>
      <c r="E24" s="133">
        <v>466</v>
      </c>
      <c r="F24" s="133">
        <v>45</v>
      </c>
      <c r="G24" s="134">
        <v>53</v>
      </c>
      <c r="H24" s="133">
        <v>53</v>
      </c>
      <c r="I24" s="135">
        <v>0</v>
      </c>
      <c r="J24" s="128">
        <v>564</v>
      </c>
    </row>
    <row r="25" spans="1:10" s="2" customFormat="1" ht="15.5" customHeight="1" x14ac:dyDescent="0.2">
      <c r="A25" s="709"/>
      <c r="B25" s="709"/>
      <c r="C25" s="136" t="s">
        <v>141</v>
      </c>
      <c r="D25" s="137">
        <v>16852</v>
      </c>
      <c r="E25" s="138">
        <v>15651</v>
      </c>
      <c r="F25" s="138">
        <v>1201</v>
      </c>
      <c r="G25" s="139">
        <v>1360</v>
      </c>
      <c r="H25" s="138">
        <v>1356</v>
      </c>
      <c r="I25" s="140">
        <v>4</v>
      </c>
      <c r="J25" s="130">
        <v>18212</v>
      </c>
    </row>
    <row r="26" spans="1:10" s="2" customFormat="1" ht="15.5" customHeight="1" x14ac:dyDescent="0.2">
      <c r="A26" s="709"/>
      <c r="B26" s="709"/>
      <c r="C26" s="136" t="s">
        <v>142</v>
      </c>
      <c r="D26" s="137">
        <v>1207</v>
      </c>
      <c r="E26" s="138">
        <v>1125</v>
      </c>
      <c r="F26" s="138">
        <v>82</v>
      </c>
      <c r="G26" s="139">
        <v>86</v>
      </c>
      <c r="H26" s="138">
        <v>84</v>
      </c>
      <c r="I26" s="140">
        <v>2</v>
      </c>
      <c r="J26" s="511">
        <v>1293</v>
      </c>
    </row>
    <row r="27" spans="1:10" s="2" customFormat="1" ht="15.5" customHeight="1" x14ac:dyDescent="0.2">
      <c r="A27" s="709"/>
      <c r="B27" s="709"/>
      <c r="C27" s="136" t="s">
        <v>143</v>
      </c>
      <c r="D27" s="137">
        <v>16248</v>
      </c>
      <c r="E27" s="138">
        <v>15370</v>
      </c>
      <c r="F27" s="138">
        <v>878</v>
      </c>
      <c r="G27" s="139">
        <v>1097</v>
      </c>
      <c r="H27" s="138">
        <v>1097</v>
      </c>
      <c r="I27" s="140">
        <v>0</v>
      </c>
      <c r="J27" s="130">
        <v>17345</v>
      </c>
    </row>
    <row r="28" spans="1:10" s="2" customFormat="1" ht="14.25" customHeight="1" thickBot="1" x14ac:dyDescent="0.3">
      <c r="A28" s="709"/>
      <c r="B28" s="711"/>
      <c r="C28" s="390" t="s">
        <v>9</v>
      </c>
      <c r="D28" s="391">
        <v>34818</v>
      </c>
      <c r="E28" s="392">
        <v>32612</v>
      </c>
      <c r="F28" s="393">
        <v>2206</v>
      </c>
      <c r="G28" s="391">
        <v>2596</v>
      </c>
      <c r="H28" s="392">
        <v>2590</v>
      </c>
      <c r="I28" s="393">
        <v>6</v>
      </c>
      <c r="J28" s="395">
        <v>37414</v>
      </c>
    </row>
    <row r="29" spans="1:10" s="2" customFormat="1" ht="21.75" customHeight="1" x14ac:dyDescent="0.2">
      <c r="A29" s="709"/>
      <c r="B29" s="707" t="s">
        <v>144</v>
      </c>
      <c r="C29" s="127" t="s">
        <v>145</v>
      </c>
      <c r="D29" s="120">
        <v>2682</v>
      </c>
      <c r="E29" s="121">
        <v>2293</v>
      </c>
      <c r="F29" s="122">
        <v>389</v>
      </c>
      <c r="G29" s="141">
        <v>216</v>
      </c>
      <c r="H29" s="67">
        <v>215</v>
      </c>
      <c r="I29" s="142">
        <v>1</v>
      </c>
      <c r="J29" s="143">
        <v>2898</v>
      </c>
    </row>
    <row r="30" spans="1:10" s="2" customFormat="1" ht="21.75" customHeight="1" x14ac:dyDescent="0.2">
      <c r="A30" s="709"/>
      <c r="B30" s="709"/>
      <c r="C30" s="129" t="s">
        <v>146</v>
      </c>
      <c r="D30" s="116">
        <v>6804</v>
      </c>
      <c r="E30" s="69">
        <v>6559</v>
      </c>
      <c r="F30" s="117">
        <v>245</v>
      </c>
      <c r="G30" s="118">
        <v>425</v>
      </c>
      <c r="H30" s="69">
        <v>425</v>
      </c>
      <c r="I30" s="117">
        <v>0</v>
      </c>
      <c r="J30" s="143">
        <v>7229</v>
      </c>
    </row>
    <row r="31" spans="1:10" s="2" customFormat="1" ht="18" customHeight="1" thickBot="1" x14ac:dyDescent="0.3">
      <c r="A31" s="709"/>
      <c r="B31" s="711"/>
      <c r="C31" s="394" t="s">
        <v>9</v>
      </c>
      <c r="D31" s="391">
        <v>9486</v>
      </c>
      <c r="E31" s="392">
        <v>8852</v>
      </c>
      <c r="F31" s="393">
        <v>634</v>
      </c>
      <c r="G31" s="391">
        <v>641</v>
      </c>
      <c r="H31" s="392">
        <v>640</v>
      </c>
      <c r="I31" s="393">
        <v>1</v>
      </c>
      <c r="J31" s="395">
        <v>10127</v>
      </c>
    </row>
    <row r="32" spans="1:10" s="2" customFormat="1" ht="11" thickBot="1" x14ac:dyDescent="0.3">
      <c r="A32" s="704" t="s">
        <v>9</v>
      </c>
      <c r="B32" s="705"/>
      <c r="C32" s="706"/>
      <c r="D32" s="391">
        <v>46295</v>
      </c>
      <c r="E32" s="391">
        <v>43284</v>
      </c>
      <c r="F32" s="391">
        <v>3011</v>
      </c>
      <c r="G32" s="391">
        <v>3453</v>
      </c>
      <c r="H32" s="391">
        <v>3433</v>
      </c>
      <c r="I32" s="391">
        <v>20</v>
      </c>
      <c r="J32" s="391">
        <v>49748</v>
      </c>
    </row>
    <row r="33" spans="1:12" s="2" customFormat="1" ht="18" customHeight="1" x14ac:dyDescent="0.2">
      <c r="A33" s="707" t="s">
        <v>147</v>
      </c>
      <c r="B33" s="708"/>
      <c r="C33" s="144" t="s">
        <v>148</v>
      </c>
      <c r="D33" s="120">
        <v>379</v>
      </c>
      <c r="E33" s="121">
        <v>346</v>
      </c>
      <c r="F33" s="122">
        <v>33</v>
      </c>
      <c r="G33" s="123">
        <v>0</v>
      </c>
      <c r="H33" s="121">
        <v>0</v>
      </c>
      <c r="I33" s="122">
        <v>0</v>
      </c>
      <c r="J33" s="122">
        <v>379</v>
      </c>
    </row>
    <row r="34" spans="1:12" s="2" customFormat="1" ht="18" customHeight="1" x14ac:dyDescent="0.25">
      <c r="A34" s="709"/>
      <c r="B34" s="710"/>
      <c r="C34" s="145" t="s">
        <v>149</v>
      </c>
      <c r="D34" s="124">
        <v>18</v>
      </c>
      <c r="E34" s="125">
        <v>18</v>
      </c>
      <c r="F34" s="126">
        <v>0</v>
      </c>
      <c r="G34" s="124">
        <v>0</v>
      </c>
      <c r="H34" s="125">
        <v>0</v>
      </c>
      <c r="I34" s="126">
        <v>0</v>
      </c>
      <c r="J34" s="126">
        <v>18</v>
      </c>
    </row>
    <row r="35" spans="1:12" s="2" customFormat="1" ht="18" customHeight="1" x14ac:dyDescent="0.2">
      <c r="A35" s="709"/>
      <c r="B35" s="710"/>
      <c r="C35" s="145" t="s">
        <v>150</v>
      </c>
      <c r="D35" s="116">
        <v>129</v>
      </c>
      <c r="E35" s="69">
        <v>93</v>
      </c>
      <c r="F35" s="117">
        <v>36</v>
      </c>
      <c r="G35" s="118">
        <v>0</v>
      </c>
      <c r="H35" s="69">
        <v>0</v>
      </c>
      <c r="I35" s="117">
        <v>0</v>
      </c>
      <c r="J35" s="117">
        <v>129</v>
      </c>
    </row>
    <row r="36" spans="1:12" s="2" customFormat="1" ht="18" customHeight="1" x14ac:dyDescent="0.25">
      <c r="A36" s="709"/>
      <c r="B36" s="710"/>
      <c r="C36" s="145" t="s">
        <v>151</v>
      </c>
      <c r="D36" s="124">
        <v>208</v>
      </c>
      <c r="E36" s="125">
        <v>195</v>
      </c>
      <c r="F36" s="126">
        <v>13</v>
      </c>
      <c r="G36" s="124">
        <v>0</v>
      </c>
      <c r="H36" s="125">
        <v>0</v>
      </c>
      <c r="I36" s="126">
        <v>0</v>
      </c>
      <c r="J36" s="126">
        <v>208</v>
      </c>
    </row>
    <row r="37" spans="1:12" s="2" customFormat="1" ht="18" customHeight="1" x14ac:dyDescent="0.2">
      <c r="A37" s="709"/>
      <c r="B37" s="710"/>
      <c r="C37" s="145" t="s">
        <v>152</v>
      </c>
      <c r="D37" s="116">
        <v>73</v>
      </c>
      <c r="E37" s="69">
        <v>65</v>
      </c>
      <c r="F37" s="117">
        <v>8</v>
      </c>
      <c r="G37" s="118">
        <v>1</v>
      </c>
      <c r="H37" s="69">
        <v>1</v>
      </c>
      <c r="I37" s="117">
        <v>0</v>
      </c>
      <c r="J37" s="117">
        <v>74</v>
      </c>
    </row>
    <row r="38" spans="1:12" s="2" customFormat="1" ht="18" customHeight="1" x14ac:dyDescent="0.25">
      <c r="A38" s="709"/>
      <c r="B38" s="710"/>
      <c r="C38" s="145" t="s">
        <v>153</v>
      </c>
      <c r="D38" s="124">
        <v>8</v>
      </c>
      <c r="E38" s="125">
        <v>7</v>
      </c>
      <c r="F38" s="126">
        <v>1</v>
      </c>
      <c r="G38" s="124">
        <v>1</v>
      </c>
      <c r="H38" s="125">
        <v>1</v>
      </c>
      <c r="I38" s="126">
        <v>0</v>
      </c>
      <c r="J38" s="126">
        <v>9</v>
      </c>
    </row>
    <row r="39" spans="1:12" s="2" customFormat="1" ht="18" customHeight="1" x14ac:dyDescent="0.2">
      <c r="A39" s="709"/>
      <c r="B39" s="710"/>
      <c r="C39" s="145" t="s">
        <v>154</v>
      </c>
      <c r="D39" s="116">
        <v>397</v>
      </c>
      <c r="E39" s="69">
        <v>324</v>
      </c>
      <c r="F39" s="117">
        <v>73</v>
      </c>
      <c r="G39" s="118">
        <v>4</v>
      </c>
      <c r="H39" s="69">
        <v>4</v>
      </c>
      <c r="I39" s="117">
        <v>0</v>
      </c>
      <c r="J39" s="117">
        <v>401</v>
      </c>
    </row>
    <row r="40" spans="1:12" s="2" customFormat="1" ht="18" customHeight="1" x14ac:dyDescent="0.2">
      <c r="A40" s="709"/>
      <c r="B40" s="710"/>
      <c r="C40" s="145" t="s">
        <v>155</v>
      </c>
      <c r="D40" s="116">
        <v>638</v>
      </c>
      <c r="E40" s="69">
        <v>604</v>
      </c>
      <c r="F40" s="117">
        <v>34</v>
      </c>
      <c r="G40" s="118">
        <v>118</v>
      </c>
      <c r="H40" s="69">
        <v>114</v>
      </c>
      <c r="I40" s="117">
        <v>4</v>
      </c>
      <c r="J40" s="117">
        <v>756</v>
      </c>
    </row>
    <row r="41" spans="1:12" s="2" customFormat="1" ht="13.5" customHeight="1" thickBot="1" x14ac:dyDescent="0.3">
      <c r="A41" s="711"/>
      <c r="B41" s="712"/>
      <c r="C41" s="396" t="s">
        <v>9</v>
      </c>
      <c r="D41" s="391">
        <v>1850</v>
      </c>
      <c r="E41" s="391">
        <v>1652</v>
      </c>
      <c r="F41" s="391">
        <v>198</v>
      </c>
      <c r="G41" s="391">
        <v>124</v>
      </c>
      <c r="H41" s="391">
        <v>120</v>
      </c>
      <c r="I41" s="391">
        <v>4</v>
      </c>
      <c r="J41" s="395">
        <v>1974</v>
      </c>
    </row>
    <row r="42" spans="1:12" x14ac:dyDescent="0.25">
      <c r="A42" s="284" t="s">
        <v>156</v>
      </c>
    </row>
    <row r="43" spans="1:12" x14ac:dyDescent="0.25">
      <c r="A43" s="256" t="s">
        <v>32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</row>
  </sheetData>
  <mergeCells count="14">
    <mergeCell ref="J4:J5"/>
    <mergeCell ref="B1:I1"/>
    <mergeCell ref="C2:H2"/>
    <mergeCell ref="C4:C5"/>
    <mergeCell ref="D4:F4"/>
    <mergeCell ref="G4:I4"/>
    <mergeCell ref="A32:C32"/>
    <mergeCell ref="A33:B41"/>
    <mergeCell ref="A6:B9"/>
    <mergeCell ref="A10:B17"/>
    <mergeCell ref="A18:A31"/>
    <mergeCell ref="B18:B23"/>
    <mergeCell ref="B24:B28"/>
    <mergeCell ref="B29:B31"/>
  </mergeCells>
  <pageMargins left="0.51181102362204722" right="0.51181102362204722" top="0.78740157480314965" bottom="0" header="0.31496062992125984" footer="0.31496062992125984"/>
  <pageSetup paperSize="8" orientation="portrait" r:id="rId1"/>
  <headerFooter>
    <oddFooter>&amp;RFonte: Tab.1A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4518-EE16-4B6C-913C-2E3EA40B0D45}">
  <dimension ref="A1:N43"/>
  <sheetViews>
    <sheetView topLeftCell="B1" workbookViewId="0">
      <selection activeCell="I15" sqref="I15"/>
    </sheetView>
  </sheetViews>
  <sheetFormatPr defaultColWidth="8.81640625" defaultRowHeight="12.5" x14ac:dyDescent="0.25"/>
  <cols>
    <col min="1" max="1" width="17" customWidth="1"/>
    <col min="2" max="2" width="12" customWidth="1"/>
    <col min="3" max="3" width="23" customWidth="1"/>
    <col min="4" max="4" width="5.81640625" bestFit="1" customWidth="1"/>
    <col min="5" max="5" width="6" bestFit="1" customWidth="1"/>
    <col min="6" max="6" width="6.453125" bestFit="1" customWidth="1"/>
    <col min="7" max="7" width="5.81640625" bestFit="1" customWidth="1"/>
    <col min="8" max="8" width="6" bestFit="1" customWidth="1"/>
    <col min="9" max="9" width="6.453125" bestFit="1" customWidth="1"/>
    <col min="10" max="10" width="5.81640625" bestFit="1" customWidth="1"/>
    <col min="11" max="11" width="6" bestFit="1" customWidth="1"/>
    <col min="12" max="12" width="6.453125" bestFit="1" customWidth="1"/>
    <col min="13" max="13" width="7.453125" bestFit="1" customWidth="1"/>
  </cols>
  <sheetData>
    <row r="1" spans="1:14" ht="12.75" customHeight="1" x14ac:dyDescent="0.3">
      <c r="B1" s="691" t="s">
        <v>440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</row>
    <row r="2" spans="1:14" ht="12.75" customHeight="1" x14ac:dyDescent="0.3">
      <c r="B2" s="496"/>
      <c r="C2" s="691" t="s">
        <v>113</v>
      </c>
      <c r="D2" s="691"/>
      <c r="E2" s="691"/>
      <c r="F2" s="691"/>
      <c r="G2" s="691"/>
      <c r="H2" s="691"/>
      <c r="I2" s="691"/>
      <c r="J2" s="691"/>
      <c r="K2" s="691"/>
      <c r="L2" s="691"/>
      <c r="M2" s="691"/>
    </row>
    <row r="3" spans="1:14" ht="13.5" thickBot="1" x14ac:dyDescent="0.35"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4" s="2" customFormat="1" ht="23.25" customHeight="1" thickBot="1" x14ac:dyDescent="0.3">
      <c r="C4" s="720" t="s">
        <v>114</v>
      </c>
      <c r="D4" s="722" t="s">
        <v>115</v>
      </c>
      <c r="E4" s="723"/>
      <c r="F4" s="724"/>
      <c r="G4" s="722" t="s">
        <v>116</v>
      </c>
      <c r="H4" s="723"/>
      <c r="I4" s="724"/>
      <c r="J4" s="722" t="s">
        <v>161</v>
      </c>
      <c r="K4" s="723"/>
      <c r="L4" s="724"/>
      <c r="M4" s="718" t="s">
        <v>9</v>
      </c>
    </row>
    <row r="5" spans="1:14" s="2" customFormat="1" ht="9" customHeight="1" thickBot="1" x14ac:dyDescent="0.3">
      <c r="C5" s="721"/>
      <c r="D5" s="385" t="s">
        <v>9</v>
      </c>
      <c r="E5" s="386" t="s">
        <v>8</v>
      </c>
      <c r="F5" s="387" t="s">
        <v>7</v>
      </c>
      <c r="G5" s="388" t="s">
        <v>9</v>
      </c>
      <c r="H5" s="386" t="s">
        <v>8</v>
      </c>
      <c r="I5" s="387" t="s">
        <v>7</v>
      </c>
      <c r="J5" s="388" t="s">
        <v>9</v>
      </c>
      <c r="K5" s="386" t="s">
        <v>8</v>
      </c>
      <c r="L5" s="387" t="s">
        <v>7</v>
      </c>
      <c r="M5" s="719"/>
    </row>
    <row r="6" spans="1:14" s="2" customFormat="1" ht="9" customHeight="1" x14ac:dyDescent="0.2">
      <c r="A6" s="707" t="s">
        <v>119</v>
      </c>
      <c r="B6" s="713"/>
      <c r="C6" s="115" t="s">
        <v>120</v>
      </c>
      <c r="D6" s="116">
        <v>40813</v>
      </c>
      <c r="E6" s="69">
        <v>31106</v>
      </c>
      <c r="F6" s="117">
        <v>9707</v>
      </c>
      <c r="G6" s="116">
        <v>2696</v>
      </c>
      <c r="H6" s="69">
        <v>2068</v>
      </c>
      <c r="I6" s="117">
        <v>628</v>
      </c>
      <c r="J6" s="116">
        <v>2809</v>
      </c>
      <c r="K6" s="69">
        <v>1880</v>
      </c>
      <c r="L6" s="117">
        <v>929</v>
      </c>
      <c r="M6" s="117">
        <v>46318</v>
      </c>
    </row>
    <row r="7" spans="1:14" s="2" customFormat="1" ht="9" customHeight="1" x14ac:dyDescent="0.2">
      <c r="A7" s="709"/>
      <c r="B7" s="714"/>
      <c r="C7" s="115" t="s">
        <v>121</v>
      </c>
      <c r="D7" s="116">
        <v>460</v>
      </c>
      <c r="E7" s="69">
        <v>458</v>
      </c>
      <c r="F7" s="117">
        <v>2</v>
      </c>
      <c r="G7" s="118">
        <v>32</v>
      </c>
      <c r="H7" s="69">
        <v>32</v>
      </c>
      <c r="I7" s="117">
        <v>0</v>
      </c>
      <c r="J7" s="118">
        <v>25</v>
      </c>
      <c r="K7" s="69">
        <v>25</v>
      </c>
      <c r="L7" s="117">
        <v>0</v>
      </c>
      <c r="M7" s="117">
        <v>517</v>
      </c>
    </row>
    <row r="8" spans="1:14" s="2" customFormat="1" ht="9" customHeight="1" x14ac:dyDescent="0.2">
      <c r="A8" s="709"/>
      <c r="B8" s="714"/>
      <c r="C8" s="115" t="s">
        <v>122</v>
      </c>
      <c r="D8" s="116">
        <v>1291</v>
      </c>
      <c r="E8" s="69">
        <v>1231</v>
      </c>
      <c r="F8" s="117">
        <v>60</v>
      </c>
      <c r="G8" s="118">
        <v>146</v>
      </c>
      <c r="H8" s="69">
        <v>144</v>
      </c>
      <c r="I8" s="117">
        <v>2</v>
      </c>
      <c r="J8" s="118">
        <v>103</v>
      </c>
      <c r="K8" s="69">
        <v>101</v>
      </c>
      <c r="L8" s="117">
        <v>2</v>
      </c>
      <c r="M8" s="117">
        <v>1540</v>
      </c>
    </row>
    <row r="9" spans="1:14" s="2" customFormat="1" ht="11" thickBot="1" x14ac:dyDescent="0.3">
      <c r="A9" s="711"/>
      <c r="B9" s="715"/>
      <c r="C9" s="396" t="s">
        <v>9</v>
      </c>
      <c r="D9" s="391">
        <v>42564</v>
      </c>
      <c r="E9" s="391">
        <v>32795</v>
      </c>
      <c r="F9" s="391">
        <v>9769</v>
      </c>
      <c r="G9" s="391">
        <v>2874</v>
      </c>
      <c r="H9" s="391">
        <v>2244</v>
      </c>
      <c r="I9" s="391">
        <v>630</v>
      </c>
      <c r="J9" s="391">
        <v>2937</v>
      </c>
      <c r="K9" s="391">
        <v>2006</v>
      </c>
      <c r="L9" s="391">
        <v>931</v>
      </c>
      <c r="M9" s="391">
        <v>48375</v>
      </c>
    </row>
    <row r="10" spans="1:14" s="2" customFormat="1" ht="9" customHeight="1" x14ac:dyDescent="0.2">
      <c r="A10" s="716" t="s">
        <v>123</v>
      </c>
      <c r="B10" s="717"/>
      <c r="C10" s="119" t="s">
        <v>124</v>
      </c>
      <c r="D10" s="120">
        <v>337</v>
      </c>
      <c r="E10" s="121">
        <v>260</v>
      </c>
      <c r="F10" s="122">
        <v>77</v>
      </c>
      <c r="G10" s="123">
        <v>11</v>
      </c>
      <c r="H10" s="121">
        <v>10</v>
      </c>
      <c r="I10" s="122">
        <v>1</v>
      </c>
      <c r="J10" s="123">
        <v>16</v>
      </c>
      <c r="K10" s="121">
        <v>11</v>
      </c>
      <c r="L10" s="122">
        <v>5</v>
      </c>
      <c r="M10" s="122">
        <v>364</v>
      </c>
    </row>
    <row r="11" spans="1:14" s="2" customFormat="1" ht="9" customHeight="1" x14ac:dyDescent="0.2">
      <c r="A11" s="709"/>
      <c r="B11" s="714"/>
      <c r="C11" s="119" t="s">
        <v>125</v>
      </c>
      <c r="D11" s="116">
        <v>5920</v>
      </c>
      <c r="E11" s="69">
        <v>3800</v>
      </c>
      <c r="F11" s="117">
        <v>2120</v>
      </c>
      <c r="G11" s="118">
        <v>304</v>
      </c>
      <c r="H11" s="69">
        <v>153</v>
      </c>
      <c r="I11" s="117">
        <v>151</v>
      </c>
      <c r="J11" s="118">
        <v>1635</v>
      </c>
      <c r="K11" s="69">
        <v>809</v>
      </c>
      <c r="L11" s="117">
        <v>826</v>
      </c>
      <c r="M11" s="117">
        <v>7859</v>
      </c>
    </row>
    <row r="12" spans="1:14" s="2" customFormat="1" ht="9" customHeight="1" x14ac:dyDescent="0.25">
      <c r="A12" s="709"/>
      <c r="B12" s="714"/>
      <c r="C12" s="119" t="s">
        <v>126</v>
      </c>
      <c r="D12" s="124">
        <v>617</v>
      </c>
      <c r="E12" s="125">
        <v>579</v>
      </c>
      <c r="F12" s="126">
        <v>38</v>
      </c>
      <c r="G12" s="124">
        <v>61</v>
      </c>
      <c r="H12" s="125">
        <v>57</v>
      </c>
      <c r="I12" s="126">
        <v>4</v>
      </c>
      <c r="J12" s="124">
        <v>235</v>
      </c>
      <c r="K12" s="125">
        <v>215</v>
      </c>
      <c r="L12" s="126">
        <v>20</v>
      </c>
      <c r="M12" s="126">
        <v>913</v>
      </c>
    </row>
    <row r="13" spans="1:14" s="2" customFormat="1" ht="9" customHeight="1" x14ac:dyDescent="0.2">
      <c r="A13" s="709"/>
      <c r="B13" s="714"/>
      <c r="C13" s="119" t="s">
        <v>127</v>
      </c>
      <c r="D13" s="116">
        <v>119</v>
      </c>
      <c r="E13" s="69">
        <v>106</v>
      </c>
      <c r="F13" s="117">
        <v>13</v>
      </c>
      <c r="G13" s="118">
        <v>3</v>
      </c>
      <c r="H13" s="69">
        <v>3</v>
      </c>
      <c r="I13" s="117">
        <v>0</v>
      </c>
      <c r="J13" s="118">
        <v>170</v>
      </c>
      <c r="K13" s="69">
        <v>121</v>
      </c>
      <c r="L13" s="117">
        <v>49</v>
      </c>
      <c r="M13" s="117">
        <v>292</v>
      </c>
    </row>
    <row r="14" spans="1:14" s="2" customFormat="1" ht="9" customHeight="1" x14ac:dyDescent="0.2">
      <c r="A14" s="709"/>
      <c r="B14" s="714"/>
      <c r="C14" s="119" t="s">
        <v>128</v>
      </c>
      <c r="D14" s="116">
        <v>4</v>
      </c>
      <c r="E14" s="69">
        <v>4</v>
      </c>
      <c r="F14" s="117">
        <v>0</v>
      </c>
      <c r="G14" s="118">
        <v>0</v>
      </c>
      <c r="H14" s="69">
        <v>0</v>
      </c>
      <c r="I14" s="117">
        <v>0</v>
      </c>
      <c r="J14" s="118">
        <v>49</v>
      </c>
      <c r="K14" s="69">
        <v>19</v>
      </c>
      <c r="L14" s="117">
        <v>30</v>
      </c>
      <c r="M14" s="117">
        <v>53</v>
      </c>
    </row>
    <row r="15" spans="1:14" s="2" customFormat="1" ht="16" x14ac:dyDescent="0.2">
      <c r="A15" s="709"/>
      <c r="B15" s="714"/>
      <c r="C15" s="119" t="s">
        <v>129</v>
      </c>
      <c r="D15" s="116">
        <v>15</v>
      </c>
      <c r="E15" s="69">
        <v>14</v>
      </c>
      <c r="F15" s="117">
        <v>1</v>
      </c>
      <c r="G15" s="118">
        <v>0</v>
      </c>
      <c r="H15" s="69">
        <v>0</v>
      </c>
      <c r="I15" s="117">
        <v>0</v>
      </c>
      <c r="J15" s="118">
        <v>14</v>
      </c>
      <c r="K15" s="69">
        <v>12</v>
      </c>
      <c r="L15" s="117">
        <v>2</v>
      </c>
      <c r="M15" s="117">
        <v>29</v>
      </c>
    </row>
    <row r="16" spans="1:14" s="2" customFormat="1" ht="16" x14ac:dyDescent="0.2">
      <c r="A16" s="709"/>
      <c r="B16" s="714"/>
      <c r="C16" s="119" t="s">
        <v>130</v>
      </c>
      <c r="D16" s="116">
        <v>164</v>
      </c>
      <c r="E16" s="69">
        <v>146</v>
      </c>
      <c r="F16" s="117">
        <v>18</v>
      </c>
      <c r="G16" s="118">
        <v>17</v>
      </c>
      <c r="H16" s="69">
        <v>16</v>
      </c>
      <c r="I16" s="117">
        <v>1</v>
      </c>
      <c r="J16" s="118">
        <v>79</v>
      </c>
      <c r="K16" s="69">
        <v>73</v>
      </c>
      <c r="L16" s="117">
        <v>6</v>
      </c>
      <c r="M16" s="117">
        <v>260</v>
      </c>
    </row>
    <row r="17" spans="1:13" s="2" customFormat="1" ht="9" customHeight="1" x14ac:dyDescent="0.2">
      <c r="A17" s="709"/>
      <c r="B17" s="714"/>
      <c r="C17" s="119" t="s">
        <v>131</v>
      </c>
      <c r="D17" s="116">
        <v>268</v>
      </c>
      <c r="E17" s="69">
        <v>213</v>
      </c>
      <c r="F17" s="117">
        <v>55</v>
      </c>
      <c r="G17" s="118">
        <v>20</v>
      </c>
      <c r="H17" s="69">
        <v>14</v>
      </c>
      <c r="I17" s="117">
        <v>6</v>
      </c>
      <c r="J17" s="118">
        <v>77</v>
      </c>
      <c r="K17" s="69">
        <v>59</v>
      </c>
      <c r="L17" s="117">
        <v>18</v>
      </c>
      <c r="M17" s="117">
        <v>365</v>
      </c>
    </row>
    <row r="18" spans="1:13" s="2" customFormat="1" ht="13.5" customHeight="1" thickBot="1" x14ac:dyDescent="0.3">
      <c r="A18" s="711"/>
      <c r="B18" s="715"/>
      <c r="C18" s="396" t="s">
        <v>9</v>
      </c>
      <c r="D18" s="391">
        <v>7444</v>
      </c>
      <c r="E18" s="391">
        <v>5122</v>
      </c>
      <c r="F18" s="391">
        <v>2322</v>
      </c>
      <c r="G18" s="391">
        <v>416</v>
      </c>
      <c r="H18" s="391">
        <v>253</v>
      </c>
      <c r="I18" s="391">
        <v>163</v>
      </c>
      <c r="J18" s="391">
        <v>2275</v>
      </c>
      <c r="K18" s="391">
        <v>1319</v>
      </c>
      <c r="L18" s="391">
        <v>956</v>
      </c>
      <c r="M18" s="391">
        <v>10135</v>
      </c>
    </row>
    <row r="19" spans="1:13" s="2" customFormat="1" ht="9" customHeight="1" x14ac:dyDescent="0.2">
      <c r="A19" s="707" t="s">
        <v>132</v>
      </c>
      <c r="B19" s="707" t="s">
        <v>133</v>
      </c>
      <c r="C19" s="127" t="s">
        <v>134</v>
      </c>
      <c r="D19" s="120">
        <v>151</v>
      </c>
      <c r="E19" s="121">
        <v>143</v>
      </c>
      <c r="F19" s="122">
        <v>8</v>
      </c>
      <c r="G19" s="123">
        <v>3</v>
      </c>
      <c r="H19" s="121">
        <v>2</v>
      </c>
      <c r="I19" s="122">
        <v>1</v>
      </c>
      <c r="J19" s="123">
        <v>113</v>
      </c>
      <c r="K19" s="121">
        <v>100</v>
      </c>
      <c r="L19" s="122">
        <v>13</v>
      </c>
      <c r="M19" s="122">
        <v>267</v>
      </c>
    </row>
    <row r="20" spans="1:13" s="2" customFormat="1" ht="9" customHeight="1" x14ac:dyDescent="0.2">
      <c r="A20" s="709"/>
      <c r="B20" s="709"/>
      <c r="C20" s="129" t="s">
        <v>135</v>
      </c>
      <c r="D20" s="116">
        <v>5</v>
      </c>
      <c r="E20" s="69">
        <v>5</v>
      </c>
      <c r="F20" s="117">
        <v>0</v>
      </c>
      <c r="G20" s="118">
        <v>2</v>
      </c>
      <c r="H20" s="69">
        <v>1</v>
      </c>
      <c r="I20" s="117">
        <v>1</v>
      </c>
      <c r="J20" s="118">
        <v>51</v>
      </c>
      <c r="K20" s="69">
        <v>38</v>
      </c>
      <c r="L20" s="117">
        <v>13</v>
      </c>
      <c r="M20" s="117">
        <v>58</v>
      </c>
    </row>
    <row r="21" spans="1:13" s="2" customFormat="1" ht="9" customHeight="1" x14ac:dyDescent="0.2">
      <c r="A21" s="709"/>
      <c r="B21" s="709"/>
      <c r="C21" s="129" t="s">
        <v>136</v>
      </c>
      <c r="D21" s="116">
        <v>0</v>
      </c>
      <c r="E21" s="69">
        <v>0</v>
      </c>
      <c r="F21" s="117">
        <v>0</v>
      </c>
      <c r="G21" s="118">
        <v>0</v>
      </c>
      <c r="H21" s="69">
        <v>0</v>
      </c>
      <c r="I21" s="117">
        <v>0</v>
      </c>
      <c r="J21" s="118">
        <v>2</v>
      </c>
      <c r="K21" s="69">
        <v>1</v>
      </c>
      <c r="L21" s="117">
        <v>1</v>
      </c>
      <c r="M21" s="126">
        <v>2</v>
      </c>
    </row>
    <row r="22" spans="1:13" s="2" customFormat="1" ht="9" customHeight="1" x14ac:dyDescent="0.2">
      <c r="A22" s="709"/>
      <c r="B22" s="709"/>
      <c r="C22" s="129" t="s">
        <v>137</v>
      </c>
      <c r="D22" s="116">
        <v>188</v>
      </c>
      <c r="E22" s="69">
        <v>107</v>
      </c>
      <c r="F22" s="117">
        <v>81</v>
      </c>
      <c r="G22" s="118">
        <v>21</v>
      </c>
      <c r="H22" s="69">
        <v>13</v>
      </c>
      <c r="I22" s="117">
        <v>8</v>
      </c>
      <c r="J22" s="118">
        <v>37</v>
      </c>
      <c r="K22" s="69">
        <v>21</v>
      </c>
      <c r="L22" s="117">
        <v>16</v>
      </c>
      <c r="M22" s="117">
        <v>246</v>
      </c>
    </row>
    <row r="23" spans="1:13" s="2" customFormat="1" ht="9" customHeight="1" x14ac:dyDescent="0.2">
      <c r="A23" s="709"/>
      <c r="B23" s="709"/>
      <c r="C23" s="129" t="s">
        <v>138</v>
      </c>
      <c r="D23" s="116">
        <v>12</v>
      </c>
      <c r="E23" s="69">
        <v>4</v>
      </c>
      <c r="F23" s="117">
        <v>8</v>
      </c>
      <c r="G23" s="118">
        <v>0</v>
      </c>
      <c r="H23" s="69">
        <v>0</v>
      </c>
      <c r="I23" s="117">
        <v>0</v>
      </c>
      <c r="J23" s="118">
        <v>5</v>
      </c>
      <c r="K23" s="69">
        <v>1</v>
      </c>
      <c r="L23" s="117">
        <v>4</v>
      </c>
      <c r="M23" s="117">
        <v>17</v>
      </c>
    </row>
    <row r="24" spans="1:13" s="2" customFormat="1" ht="13.5" customHeight="1" thickBot="1" x14ac:dyDescent="0.3">
      <c r="A24" s="709"/>
      <c r="B24" s="711"/>
      <c r="C24" s="396" t="s">
        <v>9</v>
      </c>
      <c r="D24" s="391">
        <v>356</v>
      </c>
      <c r="E24" s="391">
        <v>259</v>
      </c>
      <c r="F24" s="391">
        <v>97</v>
      </c>
      <c r="G24" s="391">
        <v>26</v>
      </c>
      <c r="H24" s="391">
        <v>16</v>
      </c>
      <c r="I24" s="391">
        <v>10</v>
      </c>
      <c r="J24" s="391">
        <v>208</v>
      </c>
      <c r="K24" s="391">
        <v>161</v>
      </c>
      <c r="L24" s="391">
        <v>47</v>
      </c>
      <c r="M24" s="391">
        <v>590</v>
      </c>
    </row>
    <row r="25" spans="1:13" s="2" customFormat="1" ht="9" customHeight="1" x14ac:dyDescent="0.2">
      <c r="A25" s="709"/>
      <c r="B25" s="707" t="s">
        <v>139</v>
      </c>
      <c r="C25" s="131" t="s">
        <v>140</v>
      </c>
      <c r="D25" s="132">
        <v>45</v>
      </c>
      <c r="E25" s="133">
        <v>30</v>
      </c>
      <c r="F25" s="133">
        <v>15</v>
      </c>
      <c r="G25" s="134">
        <v>1</v>
      </c>
      <c r="H25" s="133">
        <v>1</v>
      </c>
      <c r="I25" s="135">
        <v>0</v>
      </c>
      <c r="J25" s="134">
        <v>17</v>
      </c>
      <c r="K25" s="133">
        <v>8</v>
      </c>
      <c r="L25" s="135">
        <v>9</v>
      </c>
      <c r="M25" s="117">
        <v>63</v>
      </c>
    </row>
    <row r="26" spans="1:13" s="2" customFormat="1" ht="9" customHeight="1" x14ac:dyDescent="0.2">
      <c r="A26" s="709"/>
      <c r="B26" s="709"/>
      <c r="C26" s="136" t="s">
        <v>141</v>
      </c>
      <c r="D26" s="137">
        <v>2277</v>
      </c>
      <c r="E26" s="138">
        <v>1630</v>
      </c>
      <c r="F26" s="138">
        <v>647</v>
      </c>
      <c r="G26" s="139">
        <v>177</v>
      </c>
      <c r="H26" s="138">
        <v>131</v>
      </c>
      <c r="I26" s="140">
        <v>46</v>
      </c>
      <c r="J26" s="139">
        <v>167</v>
      </c>
      <c r="K26" s="138">
        <v>112</v>
      </c>
      <c r="L26" s="140">
        <v>55</v>
      </c>
      <c r="M26" s="117">
        <v>2621</v>
      </c>
    </row>
    <row r="27" spans="1:13" s="2" customFormat="1" ht="9" customHeight="1" x14ac:dyDescent="0.2">
      <c r="A27" s="709"/>
      <c r="B27" s="709"/>
      <c r="C27" s="136" t="s">
        <v>142</v>
      </c>
      <c r="D27" s="137">
        <v>228</v>
      </c>
      <c r="E27" s="138">
        <v>174</v>
      </c>
      <c r="F27" s="138">
        <v>54</v>
      </c>
      <c r="G27" s="139">
        <v>16</v>
      </c>
      <c r="H27" s="138">
        <v>14</v>
      </c>
      <c r="I27" s="140">
        <v>2</v>
      </c>
      <c r="J27" s="139">
        <v>58</v>
      </c>
      <c r="K27" s="138">
        <v>35</v>
      </c>
      <c r="L27" s="140">
        <v>23</v>
      </c>
      <c r="M27" s="117">
        <v>302</v>
      </c>
    </row>
    <row r="28" spans="1:13" s="2" customFormat="1" ht="9" customHeight="1" x14ac:dyDescent="0.2">
      <c r="A28" s="709"/>
      <c r="B28" s="709"/>
      <c r="C28" s="136" t="s">
        <v>143</v>
      </c>
      <c r="D28" s="137">
        <v>2848</v>
      </c>
      <c r="E28" s="138">
        <v>1187</v>
      </c>
      <c r="F28" s="138">
        <v>1661</v>
      </c>
      <c r="G28" s="139">
        <v>178</v>
      </c>
      <c r="H28" s="138">
        <v>79</v>
      </c>
      <c r="I28" s="140">
        <v>99</v>
      </c>
      <c r="J28" s="139">
        <v>674</v>
      </c>
      <c r="K28" s="138">
        <v>229</v>
      </c>
      <c r="L28" s="140">
        <v>445</v>
      </c>
      <c r="M28" s="117">
        <v>3700</v>
      </c>
    </row>
    <row r="29" spans="1:13" s="2" customFormat="1" ht="14.25" customHeight="1" thickBot="1" x14ac:dyDescent="0.3">
      <c r="A29" s="709"/>
      <c r="B29" s="711"/>
      <c r="C29" s="396" t="s">
        <v>9</v>
      </c>
      <c r="D29" s="391">
        <v>5398</v>
      </c>
      <c r="E29" s="391">
        <v>3021</v>
      </c>
      <c r="F29" s="391">
        <v>2377</v>
      </c>
      <c r="G29" s="391">
        <v>372</v>
      </c>
      <c r="H29" s="391">
        <v>225</v>
      </c>
      <c r="I29" s="391">
        <v>147</v>
      </c>
      <c r="J29" s="391">
        <v>916</v>
      </c>
      <c r="K29" s="391">
        <v>384</v>
      </c>
      <c r="L29" s="391">
        <v>532</v>
      </c>
      <c r="M29" s="391">
        <v>6686</v>
      </c>
    </row>
    <row r="30" spans="1:13" s="2" customFormat="1" ht="9" customHeight="1" x14ac:dyDescent="0.2">
      <c r="A30" s="709"/>
      <c r="B30" s="707" t="s">
        <v>144</v>
      </c>
      <c r="C30" s="127" t="s">
        <v>145</v>
      </c>
      <c r="D30" s="120">
        <v>770</v>
      </c>
      <c r="E30" s="121">
        <v>531</v>
      </c>
      <c r="F30" s="122">
        <v>239</v>
      </c>
      <c r="G30" s="141">
        <v>99</v>
      </c>
      <c r="H30" s="67">
        <v>68</v>
      </c>
      <c r="I30" s="142">
        <v>31</v>
      </c>
      <c r="J30" s="141">
        <v>124</v>
      </c>
      <c r="K30" s="67">
        <v>91</v>
      </c>
      <c r="L30" s="142">
        <v>33</v>
      </c>
      <c r="M30" s="142">
        <v>993</v>
      </c>
    </row>
    <row r="31" spans="1:13" s="2" customFormat="1" ht="9" customHeight="1" x14ac:dyDescent="0.2">
      <c r="A31" s="709"/>
      <c r="B31" s="709"/>
      <c r="C31" s="129" t="s">
        <v>146</v>
      </c>
      <c r="D31" s="116">
        <v>35</v>
      </c>
      <c r="E31" s="69">
        <v>14</v>
      </c>
      <c r="F31" s="117">
        <v>21</v>
      </c>
      <c r="G31" s="118">
        <v>10</v>
      </c>
      <c r="H31" s="69">
        <v>1</v>
      </c>
      <c r="I31" s="117">
        <v>9</v>
      </c>
      <c r="J31" s="118">
        <v>14</v>
      </c>
      <c r="K31" s="69">
        <v>1</v>
      </c>
      <c r="L31" s="117">
        <v>13</v>
      </c>
      <c r="M31" s="117">
        <v>59</v>
      </c>
    </row>
    <row r="32" spans="1:13" s="2" customFormat="1" ht="12.5" customHeight="1" thickBot="1" x14ac:dyDescent="0.3">
      <c r="A32" s="709"/>
      <c r="B32" s="711"/>
      <c r="C32" s="396" t="s">
        <v>9</v>
      </c>
      <c r="D32" s="391">
        <v>805</v>
      </c>
      <c r="E32" s="391">
        <v>545</v>
      </c>
      <c r="F32" s="391">
        <v>260</v>
      </c>
      <c r="G32" s="391">
        <v>109</v>
      </c>
      <c r="H32" s="391">
        <v>69</v>
      </c>
      <c r="I32" s="391">
        <v>40</v>
      </c>
      <c r="J32" s="391">
        <v>138</v>
      </c>
      <c r="K32" s="391">
        <v>92</v>
      </c>
      <c r="L32" s="391">
        <v>46</v>
      </c>
      <c r="M32" s="391">
        <v>1052</v>
      </c>
    </row>
    <row r="33" spans="1:13" s="2" customFormat="1" ht="11" thickBot="1" x14ac:dyDescent="0.3">
      <c r="A33" s="704" t="s">
        <v>9</v>
      </c>
      <c r="B33" s="705"/>
      <c r="C33" s="706"/>
      <c r="D33" s="391">
        <v>6559</v>
      </c>
      <c r="E33" s="391">
        <v>3825</v>
      </c>
      <c r="F33" s="391">
        <v>2734</v>
      </c>
      <c r="G33" s="391">
        <v>507</v>
      </c>
      <c r="H33" s="391">
        <v>310</v>
      </c>
      <c r="I33" s="391">
        <v>197</v>
      </c>
      <c r="J33" s="391">
        <v>1262</v>
      </c>
      <c r="K33" s="391">
        <v>637</v>
      </c>
      <c r="L33" s="391">
        <v>625</v>
      </c>
      <c r="M33" s="393">
        <v>8328</v>
      </c>
    </row>
    <row r="34" spans="1:13" s="2" customFormat="1" ht="9" customHeight="1" thickBot="1" x14ac:dyDescent="0.25">
      <c r="A34" s="707" t="s">
        <v>147</v>
      </c>
      <c r="B34" s="708"/>
      <c r="C34" s="144" t="s">
        <v>148</v>
      </c>
      <c r="D34" s="124">
        <v>295</v>
      </c>
      <c r="E34" s="125">
        <v>212</v>
      </c>
      <c r="F34" s="126">
        <v>83</v>
      </c>
      <c r="G34" s="124">
        <v>15</v>
      </c>
      <c r="H34" s="125">
        <v>7</v>
      </c>
      <c r="I34" s="126">
        <v>8</v>
      </c>
      <c r="J34" s="124">
        <v>15</v>
      </c>
      <c r="K34" s="125">
        <v>11</v>
      </c>
      <c r="L34" s="126">
        <v>4</v>
      </c>
      <c r="M34" s="117">
        <v>325</v>
      </c>
    </row>
    <row r="35" spans="1:13" s="2" customFormat="1" ht="12" customHeight="1" x14ac:dyDescent="0.2">
      <c r="A35" s="709"/>
      <c r="B35" s="710"/>
      <c r="C35" s="145" t="s">
        <v>150</v>
      </c>
      <c r="D35" s="120">
        <v>125</v>
      </c>
      <c r="E35" s="121">
        <v>70</v>
      </c>
      <c r="F35" s="122">
        <v>55</v>
      </c>
      <c r="G35" s="123">
        <v>1</v>
      </c>
      <c r="H35" s="121">
        <v>1</v>
      </c>
      <c r="I35" s="122">
        <v>0</v>
      </c>
      <c r="J35" s="123">
        <v>14</v>
      </c>
      <c r="K35" s="121">
        <v>2</v>
      </c>
      <c r="L35" s="122">
        <v>12</v>
      </c>
      <c r="M35" s="122">
        <v>140</v>
      </c>
    </row>
    <row r="36" spans="1:13" s="2" customFormat="1" ht="9" customHeight="1" x14ac:dyDescent="0.2">
      <c r="A36" s="709"/>
      <c r="B36" s="710"/>
      <c r="C36" s="145" t="s">
        <v>151</v>
      </c>
      <c r="D36" s="124">
        <v>15</v>
      </c>
      <c r="E36" s="125">
        <v>3</v>
      </c>
      <c r="F36" s="126">
        <v>12</v>
      </c>
      <c r="G36" s="124">
        <v>0</v>
      </c>
      <c r="H36" s="125">
        <v>0</v>
      </c>
      <c r="I36" s="126">
        <v>0</v>
      </c>
      <c r="J36" s="124">
        <v>1</v>
      </c>
      <c r="K36" s="125">
        <v>1</v>
      </c>
      <c r="L36" s="126">
        <v>0</v>
      </c>
      <c r="M36" s="117">
        <v>16</v>
      </c>
    </row>
    <row r="37" spans="1:13" s="2" customFormat="1" ht="9" customHeight="1" x14ac:dyDescent="0.2">
      <c r="A37" s="709"/>
      <c r="B37" s="710"/>
      <c r="C37" s="145" t="s">
        <v>152</v>
      </c>
      <c r="D37" s="116">
        <v>4</v>
      </c>
      <c r="E37" s="69">
        <v>1</v>
      </c>
      <c r="F37" s="117">
        <v>3</v>
      </c>
      <c r="G37" s="118">
        <v>1</v>
      </c>
      <c r="H37" s="69">
        <v>0</v>
      </c>
      <c r="I37" s="117">
        <v>1</v>
      </c>
      <c r="J37" s="118">
        <v>9</v>
      </c>
      <c r="K37" s="69">
        <v>1</v>
      </c>
      <c r="L37" s="117">
        <v>8</v>
      </c>
      <c r="M37" s="117">
        <v>14</v>
      </c>
    </row>
    <row r="38" spans="1:13" s="2" customFormat="1" ht="9" customHeight="1" x14ac:dyDescent="0.2">
      <c r="A38" s="709"/>
      <c r="B38" s="710"/>
      <c r="C38" s="145" t="s">
        <v>153</v>
      </c>
      <c r="D38" s="124">
        <v>5</v>
      </c>
      <c r="E38" s="125">
        <v>5</v>
      </c>
      <c r="F38" s="126">
        <v>0</v>
      </c>
      <c r="G38" s="124">
        <v>0</v>
      </c>
      <c r="H38" s="125">
        <v>0</v>
      </c>
      <c r="I38" s="126">
        <v>0</v>
      </c>
      <c r="J38" s="124">
        <v>8</v>
      </c>
      <c r="K38" s="125">
        <v>4</v>
      </c>
      <c r="L38" s="126">
        <v>4</v>
      </c>
      <c r="M38" s="117">
        <v>13</v>
      </c>
    </row>
    <row r="39" spans="1:13" s="2" customFormat="1" ht="9" customHeight="1" x14ac:dyDescent="0.2">
      <c r="A39" s="709"/>
      <c r="B39" s="710"/>
      <c r="C39" s="145" t="s">
        <v>154</v>
      </c>
      <c r="D39" s="116">
        <v>138</v>
      </c>
      <c r="E39" s="69">
        <v>138</v>
      </c>
      <c r="F39" s="117">
        <v>0</v>
      </c>
      <c r="G39" s="118">
        <v>0</v>
      </c>
      <c r="H39" s="69">
        <v>0</v>
      </c>
      <c r="I39" s="117">
        <v>0</v>
      </c>
      <c r="J39" s="118">
        <v>3</v>
      </c>
      <c r="K39" s="69">
        <v>3</v>
      </c>
      <c r="L39" s="117">
        <v>0</v>
      </c>
      <c r="M39" s="117">
        <v>141</v>
      </c>
    </row>
    <row r="40" spans="1:13" s="2" customFormat="1" ht="16" x14ac:dyDescent="0.2">
      <c r="A40" s="709"/>
      <c r="B40" s="710"/>
      <c r="C40" s="145" t="s">
        <v>155</v>
      </c>
      <c r="D40" s="116">
        <v>61</v>
      </c>
      <c r="E40" s="69">
        <v>56</v>
      </c>
      <c r="F40" s="117">
        <v>5</v>
      </c>
      <c r="G40" s="118">
        <v>4</v>
      </c>
      <c r="H40" s="69">
        <v>3</v>
      </c>
      <c r="I40" s="117">
        <v>1</v>
      </c>
      <c r="J40" s="118">
        <v>36</v>
      </c>
      <c r="K40" s="69">
        <v>32</v>
      </c>
      <c r="L40" s="117">
        <v>4</v>
      </c>
      <c r="M40" s="117">
        <v>101</v>
      </c>
    </row>
    <row r="41" spans="1:13" s="2" customFormat="1" ht="13.5" customHeight="1" thickBot="1" x14ac:dyDescent="0.3">
      <c r="A41" s="711"/>
      <c r="B41" s="712"/>
      <c r="C41" s="396" t="s">
        <v>9</v>
      </c>
      <c r="D41" s="391">
        <v>643</v>
      </c>
      <c r="E41" s="391">
        <v>485</v>
      </c>
      <c r="F41" s="391">
        <v>158</v>
      </c>
      <c r="G41" s="391">
        <v>21</v>
      </c>
      <c r="H41" s="391">
        <v>11</v>
      </c>
      <c r="I41" s="391">
        <v>10</v>
      </c>
      <c r="J41" s="391">
        <v>86</v>
      </c>
      <c r="K41" s="391">
        <v>54</v>
      </c>
      <c r="L41" s="391">
        <v>32</v>
      </c>
      <c r="M41" s="391">
        <v>750</v>
      </c>
    </row>
    <row r="42" spans="1:13" s="2" customFormat="1" ht="11.5" x14ac:dyDescent="0.25">
      <c r="A42" s="284" t="s">
        <v>162</v>
      </c>
    </row>
    <row r="43" spans="1:13" x14ac:dyDescent="0.25">
      <c r="A43" s="420" t="s">
        <v>163</v>
      </c>
    </row>
  </sheetData>
  <mergeCells count="15">
    <mergeCell ref="C4:C5"/>
    <mergeCell ref="B1:N1"/>
    <mergeCell ref="C2:M2"/>
    <mergeCell ref="D4:F4"/>
    <mergeCell ref="G4:I4"/>
    <mergeCell ref="J4:L4"/>
    <mergeCell ref="M4:M5"/>
    <mergeCell ref="A33:C33"/>
    <mergeCell ref="A34:B41"/>
    <mergeCell ref="A6:B9"/>
    <mergeCell ref="A10:B18"/>
    <mergeCell ref="A19:A32"/>
    <mergeCell ref="B19:B24"/>
    <mergeCell ref="B25:B29"/>
    <mergeCell ref="B30:B32"/>
  </mergeCells>
  <pageMargins left="0.51181102362204722" right="0.51181102362204722" top="0.78740157480314965" bottom="0" header="0.31496062992125984" footer="0.31496062992125984"/>
  <pageSetup paperSize="8" orientation="portrait" r:id="rId1"/>
  <headerFooter>
    <oddFooter>&amp;RFonte: Tab.1A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58FEC-491A-4740-ADEF-2D4C42D34219}">
  <dimension ref="A1:H39"/>
  <sheetViews>
    <sheetView workbookViewId="0">
      <selection activeCell="C6" sqref="C6"/>
    </sheetView>
  </sheetViews>
  <sheetFormatPr defaultColWidth="8.81640625" defaultRowHeight="12.5" x14ac:dyDescent="0.25"/>
  <cols>
    <col min="1" max="1" width="13.81640625" customWidth="1"/>
    <col min="2" max="2" width="18.1796875" customWidth="1"/>
    <col min="3" max="3" width="10.1796875" customWidth="1"/>
    <col min="4" max="4" width="12" customWidth="1"/>
    <col min="5" max="5" width="12.6328125" customWidth="1"/>
    <col min="6" max="6" width="12" customWidth="1"/>
    <col min="7" max="7" width="10.1796875" customWidth="1"/>
    <col min="8" max="8" width="11.36328125" style="401" customWidth="1"/>
  </cols>
  <sheetData>
    <row r="1" spans="1:8" ht="12.75" customHeight="1" x14ac:dyDescent="0.3">
      <c r="A1" s="691" t="s">
        <v>435</v>
      </c>
      <c r="B1" s="691"/>
      <c r="C1" s="691"/>
      <c r="D1" s="691"/>
      <c r="E1" s="691"/>
      <c r="F1" s="691"/>
      <c r="G1" s="691"/>
      <c r="H1" s="691"/>
    </row>
    <row r="2" spans="1:8" ht="13.5" customHeight="1" x14ac:dyDescent="0.3">
      <c r="A2" s="243"/>
      <c r="B2" s="691" t="s">
        <v>113</v>
      </c>
      <c r="C2" s="691"/>
      <c r="D2" s="691"/>
      <c r="E2" s="691"/>
      <c r="F2" s="691"/>
      <c r="G2" s="691"/>
      <c r="H2" s="691"/>
    </row>
    <row r="3" spans="1:8" ht="18.75" customHeight="1" thickBot="1" x14ac:dyDescent="0.35">
      <c r="A3" s="243"/>
      <c r="B3" s="243"/>
      <c r="C3" s="243"/>
      <c r="D3" s="243"/>
      <c r="E3" s="243"/>
      <c r="F3" s="243"/>
      <c r="G3" s="243"/>
      <c r="H3" s="397"/>
    </row>
    <row r="4" spans="1:8" s="2" customFormat="1" ht="14.25" customHeight="1" x14ac:dyDescent="0.25">
      <c r="B4" s="730" t="s">
        <v>114</v>
      </c>
      <c r="C4" s="732" t="s">
        <v>157</v>
      </c>
      <c r="D4" s="733"/>
      <c r="E4" s="733"/>
      <c r="F4" s="734"/>
      <c r="G4" s="638" t="s">
        <v>30</v>
      </c>
      <c r="H4" s="735" t="s">
        <v>99</v>
      </c>
    </row>
    <row r="5" spans="1:8" s="2" customFormat="1" ht="58.5" customHeight="1" thickBot="1" x14ac:dyDescent="0.3">
      <c r="A5" s="146"/>
      <c r="B5" s="731"/>
      <c r="C5" s="402" t="s">
        <v>63</v>
      </c>
      <c r="D5" s="403" t="s">
        <v>158</v>
      </c>
      <c r="E5" s="403" t="s">
        <v>159</v>
      </c>
      <c r="F5" s="404" t="s">
        <v>160</v>
      </c>
      <c r="G5" s="639"/>
      <c r="H5" s="736"/>
    </row>
    <row r="6" spans="1:8" s="2" customFormat="1" ht="22.5" customHeight="1" x14ac:dyDescent="0.2">
      <c r="A6" s="725" t="s">
        <v>119</v>
      </c>
      <c r="B6" s="147" t="s">
        <v>120</v>
      </c>
      <c r="C6" s="72">
        <v>61185</v>
      </c>
      <c r="D6" s="72">
        <v>33243</v>
      </c>
      <c r="E6" s="72">
        <v>11471</v>
      </c>
      <c r="F6" s="72">
        <v>180166</v>
      </c>
      <c r="G6" s="72">
        <v>286065</v>
      </c>
      <c r="H6" s="398">
        <v>121648</v>
      </c>
    </row>
    <row r="7" spans="1:8" s="2" customFormat="1" ht="22.5" customHeight="1" x14ac:dyDescent="0.2">
      <c r="A7" s="726"/>
      <c r="B7" s="148" t="s">
        <v>121</v>
      </c>
      <c r="C7" s="74">
        <v>1524</v>
      </c>
      <c r="D7" s="74">
        <v>1000</v>
      </c>
      <c r="E7" s="74">
        <v>1083</v>
      </c>
      <c r="F7" s="74">
        <v>1956</v>
      </c>
      <c r="G7" s="74">
        <v>5563</v>
      </c>
      <c r="H7" s="399">
        <v>1328</v>
      </c>
    </row>
    <row r="8" spans="1:8" s="2" customFormat="1" ht="22.5" customHeight="1" x14ac:dyDescent="0.2">
      <c r="A8" s="726"/>
      <c r="B8" s="148" t="s">
        <v>122</v>
      </c>
      <c r="C8" s="74">
        <v>2644</v>
      </c>
      <c r="D8" s="74">
        <v>1180</v>
      </c>
      <c r="E8" s="74">
        <v>398</v>
      </c>
      <c r="F8" s="74">
        <v>8265</v>
      </c>
      <c r="G8" s="74">
        <v>12487</v>
      </c>
      <c r="H8" s="399">
        <v>5782</v>
      </c>
    </row>
    <row r="9" spans="1:8" s="2" customFormat="1" ht="18.75" customHeight="1" x14ac:dyDescent="0.25">
      <c r="A9" s="727"/>
      <c r="B9" s="408" t="s">
        <v>9</v>
      </c>
      <c r="C9" s="409">
        <v>65353</v>
      </c>
      <c r="D9" s="409">
        <v>35423</v>
      </c>
      <c r="E9" s="409">
        <v>12952</v>
      </c>
      <c r="F9" s="409">
        <v>190387</v>
      </c>
      <c r="G9" s="409">
        <v>304115</v>
      </c>
      <c r="H9" s="410">
        <v>128758</v>
      </c>
    </row>
    <row r="10" spans="1:8" s="2" customFormat="1" ht="26.25" customHeight="1" x14ac:dyDescent="0.2">
      <c r="A10" s="725" t="s">
        <v>123</v>
      </c>
      <c r="B10" s="148" t="s">
        <v>124</v>
      </c>
      <c r="C10" s="74">
        <v>758</v>
      </c>
      <c r="D10" s="74">
        <v>2</v>
      </c>
      <c r="E10" s="74">
        <v>5</v>
      </c>
      <c r="F10" s="74">
        <v>2790</v>
      </c>
      <c r="G10" s="74">
        <v>3555</v>
      </c>
      <c r="H10" s="399">
        <v>143</v>
      </c>
    </row>
    <row r="11" spans="1:8" s="2" customFormat="1" ht="26.25" customHeight="1" x14ac:dyDescent="0.2">
      <c r="A11" s="726"/>
      <c r="B11" s="148" t="s">
        <v>125</v>
      </c>
      <c r="C11" s="74">
        <v>1998</v>
      </c>
      <c r="D11" s="74">
        <v>881</v>
      </c>
      <c r="E11" s="74">
        <v>421</v>
      </c>
      <c r="F11" s="74">
        <v>9340</v>
      </c>
      <c r="G11" s="74">
        <v>12640</v>
      </c>
      <c r="H11" s="399">
        <v>4506</v>
      </c>
    </row>
    <row r="12" spans="1:8" s="2" customFormat="1" ht="26.25" customHeight="1" x14ac:dyDescent="0.2">
      <c r="A12" s="726"/>
      <c r="B12" s="148" t="s">
        <v>126</v>
      </c>
      <c r="C12" s="74">
        <v>477</v>
      </c>
      <c r="D12" s="74">
        <v>123</v>
      </c>
      <c r="E12" s="74">
        <v>90</v>
      </c>
      <c r="F12" s="74">
        <v>2359</v>
      </c>
      <c r="G12" s="74">
        <v>3049</v>
      </c>
      <c r="H12" s="399">
        <v>630</v>
      </c>
    </row>
    <row r="13" spans="1:8" s="2" customFormat="1" ht="26.25" customHeight="1" x14ac:dyDescent="0.2">
      <c r="A13" s="726"/>
      <c r="B13" s="148" t="s">
        <v>127</v>
      </c>
      <c r="C13" s="74">
        <v>195</v>
      </c>
      <c r="D13" s="74">
        <v>81</v>
      </c>
      <c r="E13" s="74">
        <v>31</v>
      </c>
      <c r="F13" s="74">
        <v>633</v>
      </c>
      <c r="G13" s="74">
        <v>940</v>
      </c>
      <c r="H13" s="399">
        <v>480</v>
      </c>
    </row>
    <row r="14" spans="1:8" s="2" customFormat="1" ht="26.25" customHeight="1" x14ac:dyDescent="0.2">
      <c r="A14" s="726"/>
      <c r="B14" s="148" t="s">
        <v>128</v>
      </c>
      <c r="C14" s="74">
        <v>9</v>
      </c>
      <c r="D14" s="74">
        <v>9</v>
      </c>
      <c r="E14" s="74">
        <v>3</v>
      </c>
      <c r="F14" s="74">
        <v>49</v>
      </c>
      <c r="G14" s="74">
        <v>70</v>
      </c>
      <c r="H14" s="399">
        <v>30</v>
      </c>
    </row>
    <row r="15" spans="1:8" s="2" customFormat="1" ht="26.25" customHeight="1" x14ac:dyDescent="0.2">
      <c r="A15" s="726"/>
      <c r="B15" s="148" t="s">
        <v>130</v>
      </c>
      <c r="C15" s="74">
        <v>251</v>
      </c>
      <c r="D15" s="74">
        <v>18</v>
      </c>
      <c r="E15" s="74">
        <v>16</v>
      </c>
      <c r="F15" s="74">
        <v>449</v>
      </c>
      <c r="G15" s="74">
        <v>734</v>
      </c>
      <c r="H15" s="399">
        <v>50</v>
      </c>
    </row>
    <row r="16" spans="1:8" s="2" customFormat="1" ht="26.25" customHeight="1" x14ac:dyDescent="0.2">
      <c r="A16" s="726"/>
      <c r="B16" s="148" t="s">
        <v>131</v>
      </c>
      <c r="C16" s="74">
        <v>38</v>
      </c>
      <c r="D16" s="74">
        <v>11</v>
      </c>
      <c r="E16" s="74">
        <v>6</v>
      </c>
      <c r="F16" s="74">
        <v>183</v>
      </c>
      <c r="G16" s="74">
        <v>238</v>
      </c>
      <c r="H16" s="399">
        <v>137</v>
      </c>
    </row>
    <row r="17" spans="1:8" s="2" customFormat="1" ht="20.25" customHeight="1" x14ac:dyDescent="0.25">
      <c r="A17" s="727"/>
      <c r="B17" s="408" t="s">
        <v>9</v>
      </c>
      <c r="C17" s="409">
        <v>3726</v>
      </c>
      <c r="D17" s="409">
        <v>1125</v>
      </c>
      <c r="E17" s="409">
        <v>572</v>
      </c>
      <c r="F17" s="409">
        <v>15803</v>
      </c>
      <c r="G17" s="409">
        <v>21226</v>
      </c>
      <c r="H17" s="410">
        <v>5976</v>
      </c>
    </row>
    <row r="18" spans="1:8" s="2" customFormat="1" ht="23.25" customHeight="1" x14ac:dyDescent="0.2">
      <c r="A18" s="725" t="s">
        <v>132</v>
      </c>
      <c r="B18" s="148" t="s">
        <v>145</v>
      </c>
      <c r="C18" s="74">
        <v>364</v>
      </c>
      <c r="D18" s="74">
        <v>37</v>
      </c>
      <c r="E18" s="74">
        <v>35</v>
      </c>
      <c r="F18" s="74">
        <v>2462</v>
      </c>
      <c r="G18" s="74">
        <v>2898</v>
      </c>
      <c r="H18" s="399">
        <v>260</v>
      </c>
    </row>
    <row r="19" spans="1:8" s="2" customFormat="1" ht="23.25" customHeight="1" x14ac:dyDescent="0.2">
      <c r="A19" s="726"/>
      <c r="B19" s="148" t="s">
        <v>134</v>
      </c>
      <c r="C19" s="74">
        <v>256</v>
      </c>
      <c r="D19" s="74">
        <v>151</v>
      </c>
      <c r="E19" s="74">
        <v>60</v>
      </c>
      <c r="F19" s="74">
        <v>960</v>
      </c>
      <c r="G19" s="74">
        <v>1427</v>
      </c>
      <c r="H19" s="399">
        <v>573</v>
      </c>
    </row>
    <row r="20" spans="1:8" s="2" customFormat="1" ht="23.25" customHeight="1" x14ac:dyDescent="0.2">
      <c r="A20" s="726"/>
      <c r="B20" s="148" t="s">
        <v>135</v>
      </c>
      <c r="C20" s="74">
        <v>8</v>
      </c>
      <c r="D20" s="74">
        <v>18</v>
      </c>
      <c r="E20" s="74"/>
      <c r="F20" s="74">
        <v>66</v>
      </c>
      <c r="G20" s="74">
        <v>92</v>
      </c>
      <c r="H20" s="399">
        <v>28</v>
      </c>
    </row>
    <row r="21" spans="1:8" s="2" customFormat="1" ht="23.25" customHeight="1" x14ac:dyDescent="0.2">
      <c r="A21" s="726"/>
      <c r="B21" s="148" t="s">
        <v>140</v>
      </c>
      <c r="C21" s="74">
        <v>134</v>
      </c>
      <c r="D21" s="74">
        <v>62</v>
      </c>
      <c r="E21" s="74">
        <v>16</v>
      </c>
      <c r="F21" s="74">
        <v>352</v>
      </c>
      <c r="G21" s="74">
        <v>564</v>
      </c>
      <c r="H21" s="399">
        <v>288</v>
      </c>
    </row>
    <row r="22" spans="1:8" s="2" customFormat="1" ht="23.25" customHeight="1" x14ac:dyDescent="0.2">
      <c r="A22" s="726"/>
      <c r="B22" s="148" t="s">
        <v>136</v>
      </c>
      <c r="C22" s="74">
        <v>9</v>
      </c>
      <c r="D22" s="74">
        <v>1</v>
      </c>
      <c r="E22" s="74"/>
      <c r="F22" s="74">
        <v>10</v>
      </c>
      <c r="G22" s="74">
        <v>20</v>
      </c>
      <c r="H22" s="399">
        <v>7</v>
      </c>
    </row>
    <row r="23" spans="1:8" s="2" customFormat="1" ht="30" customHeight="1" x14ac:dyDescent="0.2">
      <c r="A23" s="726"/>
      <c r="B23" s="148" t="s">
        <v>137</v>
      </c>
      <c r="C23" s="74">
        <v>210</v>
      </c>
      <c r="D23" s="74">
        <v>201</v>
      </c>
      <c r="E23" s="74">
        <v>49</v>
      </c>
      <c r="F23" s="74">
        <v>199</v>
      </c>
      <c r="G23" s="74">
        <v>659</v>
      </c>
      <c r="H23" s="399">
        <v>178</v>
      </c>
    </row>
    <row r="24" spans="1:8" s="2" customFormat="1" ht="30" customHeight="1" x14ac:dyDescent="0.2">
      <c r="A24" s="726"/>
      <c r="B24" s="148" t="s">
        <v>141</v>
      </c>
      <c r="C24" s="74">
        <v>4265</v>
      </c>
      <c r="D24" s="74">
        <v>2680</v>
      </c>
      <c r="E24" s="74">
        <v>1179</v>
      </c>
      <c r="F24" s="74">
        <v>10088</v>
      </c>
      <c r="G24" s="74">
        <v>18212</v>
      </c>
      <c r="H24" s="399">
        <v>8758</v>
      </c>
    </row>
    <row r="25" spans="1:8" s="2" customFormat="1" ht="27.75" customHeight="1" x14ac:dyDescent="0.2">
      <c r="A25" s="726"/>
      <c r="B25" s="148" t="s">
        <v>142</v>
      </c>
      <c r="C25" s="74">
        <v>315</v>
      </c>
      <c r="D25" s="74">
        <v>200</v>
      </c>
      <c r="E25" s="74">
        <v>81</v>
      </c>
      <c r="F25" s="74">
        <v>697</v>
      </c>
      <c r="G25" s="74">
        <v>1293</v>
      </c>
      <c r="H25" s="399">
        <v>583</v>
      </c>
    </row>
    <row r="26" spans="1:8" s="2" customFormat="1" ht="26.25" customHeight="1" x14ac:dyDescent="0.2">
      <c r="A26" s="726"/>
      <c r="B26" s="148" t="s">
        <v>138</v>
      </c>
      <c r="C26" s="74">
        <v>1</v>
      </c>
      <c r="D26" s="74">
        <v>4</v>
      </c>
      <c r="E26" s="74"/>
      <c r="F26" s="74">
        <v>4</v>
      </c>
      <c r="G26" s="74">
        <v>9</v>
      </c>
      <c r="H26" s="399">
        <v>1</v>
      </c>
    </row>
    <row r="27" spans="1:8" s="2" customFormat="1" ht="23.25" customHeight="1" x14ac:dyDescent="0.2">
      <c r="A27" s="726"/>
      <c r="B27" s="148" t="s">
        <v>146</v>
      </c>
      <c r="C27" s="74">
        <v>62</v>
      </c>
      <c r="D27" s="74">
        <v>35</v>
      </c>
      <c r="E27" s="74">
        <v>24</v>
      </c>
      <c r="F27" s="74">
        <v>7108</v>
      </c>
      <c r="G27" s="74">
        <v>7229</v>
      </c>
      <c r="H27" s="399">
        <v>314</v>
      </c>
    </row>
    <row r="28" spans="1:8" s="2" customFormat="1" ht="23.25" customHeight="1" x14ac:dyDescent="0.2">
      <c r="A28" s="726"/>
      <c r="B28" s="148" t="s">
        <v>143</v>
      </c>
      <c r="C28" s="74">
        <v>3673</v>
      </c>
      <c r="D28" s="74">
        <v>2266</v>
      </c>
      <c r="E28" s="74">
        <v>969</v>
      </c>
      <c r="F28" s="74">
        <v>10437</v>
      </c>
      <c r="G28" s="74">
        <v>17345</v>
      </c>
      <c r="H28" s="399">
        <v>9054</v>
      </c>
    </row>
    <row r="29" spans="1:8" s="2" customFormat="1" ht="18" customHeight="1" x14ac:dyDescent="0.25">
      <c r="A29" s="728"/>
      <c r="B29" s="408" t="s">
        <v>9</v>
      </c>
      <c r="C29" s="409">
        <v>9297</v>
      </c>
      <c r="D29" s="409">
        <v>5655</v>
      </c>
      <c r="E29" s="409">
        <v>2413</v>
      </c>
      <c r="F29" s="409">
        <v>32383</v>
      </c>
      <c r="G29" s="409">
        <v>49748</v>
      </c>
      <c r="H29" s="410">
        <v>20044</v>
      </c>
    </row>
    <row r="30" spans="1:8" s="2" customFormat="1" ht="26.25" customHeight="1" x14ac:dyDescent="0.2">
      <c r="A30" s="729" t="s">
        <v>147</v>
      </c>
      <c r="B30" s="148" t="s">
        <v>148</v>
      </c>
      <c r="C30" s="74">
        <v>51</v>
      </c>
      <c r="D30" s="74">
        <v>57</v>
      </c>
      <c r="E30" s="74">
        <v>30</v>
      </c>
      <c r="F30" s="74">
        <v>241</v>
      </c>
      <c r="G30" s="74">
        <v>379</v>
      </c>
      <c r="H30" s="399">
        <v>194</v>
      </c>
    </row>
    <row r="31" spans="1:8" s="2" customFormat="1" ht="26.25" customHeight="1" x14ac:dyDescent="0.2">
      <c r="A31" s="726"/>
      <c r="B31" s="148" t="s">
        <v>149</v>
      </c>
      <c r="C31" s="74"/>
      <c r="D31" s="74"/>
      <c r="E31" s="74"/>
      <c r="F31" s="74">
        <v>18</v>
      </c>
      <c r="G31" s="74">
        <v>18</v>
      </c>
      <c r="H31" s="399">
        <v>1</v>
      </c>
    </row>
    <row r="32" spans="1:8" s="2" customFormat="1" ht="26.25" customHeight="1" x14ac:dyDescent="0.2">
      <c r="A32" s="726"/>
      <c r="B32" s="148" t="s">
        <v>150</v>
      </c>
      <c r="C32" s="74">
        <v>25</v>
      </c>
      <c r="D32" s="74">
        <v>8</v>
      </c>
      <c r="E32" s="74"/>
      <c r="F32" s="74">
        <v>96</v>
      </c>
      <c r="G32" s="74">
        <v>129</v>
      </c>
      <c r="H32" s="399">
        <v>54</v>
      </c>
    </row>
    <row r="33" spans="1:8" s="2" customFormat="1" ht="26.25" customHeight="1" x14ac:dyDescent="0.2">
      <c r="A33" s="726"/>
      <c r="B33" s="148" t="s">
        <v>151</v>
      </c>
      <c r="C33" s="74">
        <v>74</v>
      </c>
      <c r="D33" s="74">
        <v>10</v>
      </c>
      <c r="E33" s="74">
        <v>4</v>
      </c>
      <c r="F33" s="74">
        <v>120</v>
      </c>
      <c r="G33" s="74">
        <v>208</v>
      </c>
      <c r="H33" s="399">
        <v>66</v>
      </c>
    </row>
    <row r="34" spans="1:8" s="2" customFormat="1" ht="26.25" customHeight="1" x14ac:dyDescent="0.2">
      <c r="A34" s="726"/>
      <c r="B34" s="148" t="s">
        <v>152</v>
      </c>
      <c r="C34" s="74">
        <v>8</v>
      </c>
      <c r="D34" s="74">
        <v>26</v>
      </c>
      <c r="E34" s="74">
        <v>1</v>
      </c>
      <c r="F34" s="74">
        <v>39</v>
      </c>
      <c r="G34" s="74">
        <v>74</v>
      </c>
      <c r="H34" s="399">
        <v>17</v>
      </c>
    </row>
    <row r="35" spans="1:8" s="2" customFormat="1" ht="26.25" customHeight="1" x14ac:dyDescent="0.2">
      <c r="A35" s="726"/>
      <c r="B35" s="148" t="s">
        <v>153</v>
      </c>
      <c r="C35" s="74">
        <v>2</v>
      </c>
      <c r="D35" s="74"/>
      <c r="E35" s="74"/>
      <c r="F35" s="74">
        <v>7</v>
      </c>
      <c r="G35" s="74">
        <v>9</v>
      </c>
      <c r="H35" s="399">
        <v>5</v>
      </c>
    </row>
    <row r="36" spans="1:8" s="2" customFormat="1" ht="26.25" customHeight="1" x14ac:dyDescent="0.2">
      <c r="A36" s="726"/>
      <c r="B36" s="148" t="s">
        <v>154</v>
      </c>
      <c r="C36" s="74">
        <v>134</v>
      </c>
      <c r="D36" s="74">
        <v>40</v>
      </c>
      <c r="E36" s="74">
        <v>55</v>
      </c>
      <c r="F36" s="74">
        <v>172</v>
      </c>
      <c r="G36" s="74">
        <v>401</v>
      </c>
      <c r="H36" s="399">
        <v>112</v>
      </c>
    </row>
    <row r="37" spans="1:8" s="2" customFormat="1" ht="38.25" customHeight="1" x14ac:dyDescent="0.2">
      <c r="A37" s="726"/>
      <c r="B37" s="148" t="s">
        <v>155</v>
      </c>
      <c r="C37" s="74">
        <v>102</v>
      </c>
      <c r="D37" s="74">
        <v>5</v>
      </c>
      <c r="E37" s="74">
        <v>4</v>
      </c>
      <c r="F37" s="74">
        <v>645</v>
      </c>
      <c r="G37" s="74">
        <v>756</v>
      </c>
      <c r="H37" s="399">
        <v>59</v>
      </c>
    </row>
    <row r="38" spans="1:8" s="2" customFormat="1" ht="18" customHeight="1" thickBot="1" x14ac:dyDescent="0.3">
      <c r="A38" s="728"/>
      <c r="B38" s="405" t="s">
        <v>9</v>
      </c>
      <c r="C38" s="406">
        <v>396</v>
      </c>
      <c r="D38" s="406">
        <v>146</v>
      </c>
      <c r="E38" s="406">
        <v>94</v>
      </c>
      <c r="F38" s="406">
        <v>1338</v>
      </c>
      <c r="G38" s="406">
        <v>1974</v>
      </c>
      <c r="H38" s="407">
        <v>508</v>
      </c>
    </row>
    <row r="39" spans="1:8" s="2" customFormat="1" ht="12.75" customHeight="1" x14ac:dyDescent="0.25">
      <c r="A39" s="284" t="s">
        <v>156</v>
      </c>
      <c r="H39" s="400"/>
    </row>
  </sheetData>
  <mergeCells count="10">
    <mergeCell ref="A10:A17"/>
    <mergeCell ref="A18:A29"/>
    <mergeCell ref="A30:A38"/>
    <mergeCell ref="A6:A9"/>
    <mergeCell ref="A1:H1"/>
    <mergeCell ref="B2:H2"/>
    <mergeCell ref="B4:B5"/>
    <mergeCell ref="C4:F4"/>
    <mergeCell ref="G4:G5"/>
    <mergeCell ref="H4:H5"/>
  </mergeCells>
  <pageMargins left="0.70866141732283472" right="0.70866141732283472" top="1.1417322834645669" bottom="0.74803149606299213" header="0.31496062992125984" footer="0.31496062992125984"/>
  <pageSetup paperSize="8" orientation="portrait"/>
  <headerFooter>
    <oddFooter>&amp;RFonte: Tab.1A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F278-201B-4961-992E-086B4C0C79B8}">
  <dimension ref="A1:J40"/>
  <sheetViews>
    <sheetView topLeftCell="C1" workbookViewId="0">
      <selection activeCell="D36" sqref="D36"/>
    </sheetView>
  </sheetViews>
  <sheetFormatPr defaultColWidth="8.81640625" defaultRowHeight="12.5" x14ac:dyDescent="0.25"/>
  <cols>
    <col min="1" max="1" width="13.81640625" customWidth="1"/>
    <col min="2" max="2" width="18.1796875" customWidth="1"/>
    <col min="3" max="3" width="9.453125" bestFit="1" customWidth="1"/>
    <col min="4" max="4" width="13" customWidth="1"/>
    <col min="5" max="5" width="11.1796875" customWidth="1"/>
    <col min="6" max="6" width="10.81640625" customWidth="1"/>
    <col min="7" max="7" width="11" customWidth="1"/>
    <col min="8" max="8" width="12.26953125" customWidth="1"/>
    <col min="9" max="9" width="7.453125" customWidth="1"/>
    <col min="10" max="10" width="8.1796875" customWidth="1"/>
  </cols>
  <sheetData>
    <row r="1" spans="1:10" ht="13" x14ac:dyDescent="0.3">
      <c r="A1" s="691" t="s">
        <v>435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3.5" customHeight="1" x14ac:dyDescent="0.3">
      <c r="A2" s="243"/>
      <c r="B2" s="691" t="s">
        <v>113</v>
      </c>
      <c r="C2" s="691"/>
      <c r="D2" s="691"/>
      <c r="E2" s="691"/>
      <c r="F2" s="691"/>
      <c r="G2" s="691"/>
      <c r="H2" s="691"/>
      <c r="I2" s="691"/>
      <c r="J2" s="691"/>
    </row>
    <row r="3" spans="1:10" ht="18.75" customHeight="1" thickBot="1" x14ac:dyDescent="0.35">
      <c r="A3" s="243"/>
      <c r="B3" s="243"/>
      <c r="C3" s="243"/>
      <c r="D3" s="243"/>
      <c r="E3" s="243"/>
      <c r="F3" s="243"/>
      <c r="G3" s="243"/>
      <c r="H3" s="243"/>
      <c r="I3" s="243"/>
      <c r="J3" s="243"/>
    </row>
    <row r="4" spans="1:10" s="2" customFormat="1" ht="14.25" customHeight="1" x14ac:dyDescent="0.25">
      <c r="B4" s="730" t="s">
        <v>114</v>
      </c>
      <c r="C4" s="738" t="s">
        <v>157</v>
      </c>
      <c r="D4" s="739"/>
      <c r="E4" s="739"/>
      <c r="F4" s="739"/>
      <c r="G4" s="739"/>
      <c r="H4" s="739"/>
      <c r="I4" s="740"/>
      <c r="J4" s="638" t="s">
        <v>30</v>
      </c>
    </row>
    <row r="5" spans="1:10" s="2" customFormat="1" ht="12.75" customHeight="1" x14ac:dyDescent="0.25">
      <c r="B5" s="737"/>
      <c r="C5" s="742" t="s">
        <v>164</v>
      </c>
      <c r="D5" s="744" t="s">
        <v>165</v>
      </c>
      <c r="E5" s="744" t="s">
        <v>166</v>
      </c>
      <c r="F5" s="746" t="s">
        <v>167</v>
      </c>
      <c r="G5" s="747"/>
      <c r="H5" s="744" t="s">
        <v>168</v>
      </c>
      <c r="I5" s="748" t="s">
        <v>169</v>
      </c>
      <c r="J5" s="741"/>
    </row>
    <row r="6" spans="1:10" s="2" customFormat="1" ht="39" customHeight="1" thickBot="1" x14ac:dyDescent="0.3">
      <c r="A6" s="146"/>
      <c r="B6" s="731"/>
      <c r="C6" s="743"/>
      <c r="D6" s="745"/>
      <c r="E6" s="745"/>
      <c r="F6" s="421" t="s">
        <v>170</v>
      </c>
      <c r="G6" s="422" t="s">
        <v>171</v>
      </c>
      <c r="H6" s="745"/>
      <c r="I6" s="749"/>
      <c r="J6" s="639"/>
    </row>
    <row r="7" spans="1:10" s="2" customFormat="1" ht="9" x14ac:dyDescent="0.2">
      <c r="A7" s="725" t="s">
        <v>119</v>
      </c>
      <c r="B7" s="149" t="s">
        <v>120</v>
      </c>
      <c r="C7" s="150">
        <v>2697</v>
      </c>
      <c r="D7" s="150">
        <v>9222</v>
      </c>
      <c r="E7" s="151">
        <v>6108</v>
      </c>
      <c r="F7" s="152">
        <v>24490</v>
      </c>
      <c r="G7" s="153">
        <v>1714</v>
      </c>
      <c r="H7" s="154">
        <v>1596</v>
      </c>
      <c r="I7" s="150">
        <v>491</v>
      </c>
      <c r="J7" s="150">
        <v>46318</v>
      </c>
    </row>
    <row r="8" spans="1:10" s="2" customFormat="1" ht="9" x14ac:dyDescent="0.2">
      <c r="A8" s="726"/>
      <c r="B8" s="155" t="s">
        <v>121</v>
      </c>
      <c r="C8" s="156">
        <v>18</v>
      </c>
      <c r="D8" s="156">
        <v>126</v>
      </c>
      <c r="E8" s="157">
        <v>143</v>
      </c>
      <c r="F8" s="158">
        <v>223</v>
      </c>
      <c r="G8" s="159">
        <v>3</v>
      </c>
      <c r="H8" s="160"/>
      <c r="I8" s="156">
        <v>4</v>
      </c>
      <c r="J8" s="150">
        <v>517</v>
      </c>
    </row>
    <row r="9" spans="1:10" s="2" customFormat="1" ht="9" x14ac:dyDescent="0.2">
      <c r="A9" s="726"/>
      <c r="B9" s="155" t="s">
        <v>122</v>
      </c>
      <c r="C9" s="156">
        <v>117</v>
      </c>
      <c r="D9" s="156">
        <v>84</v>
      </c>
      <c r="E9" s="157">
        <v>431</v>
      </c>
      <c r="F9" s="158">
        <v>807</v>
      </c>
      <c r="G9" s="159">
        <v>54</v>
      </c>
      <c r="H9" s="160">
        <v>45</v>
      </c>
      <c r="I9" s="156">
        <v>2</v>
      </c>
      <c r="J9" s="150">
        <v>1540</v>
      </c>
    </row>
    <row r="10" spans="1:10" s="2" customFormat="1" ht="10.5" x14ac:dyDescent="0.2">
      <c r="A10" s="727"/>
      <c r="B10" s="408" t="s">
        <v>9</v>
      </c>
      <c r="C10" s="423">
        <v>2832</v>
      </c>
      <c r="D10" s="423">
        <v>9432</v>
      </c>
      <c r="E10" s="424">
        <v>6682</v>
      </c>
      <c r="F10" s="425">
        <v>25520</v>
      </c>
      <c r="G10" s="426">
        <v>1771</v>
      </c>
      <c r="H10" s="427">
        <v>1641</v>
      </c>
      <c r="I10" s="423">
        <v>497</v>
      </c>
      <c r="J10" s="423">
        <v>48375</v>
      </c>
    </row>
    <row r="11" spans="1:10" s="2" customFormat="1" ht="9" x14ac:dyDescent="0.2">
      <c r="A11" s="725" t="s">
        <v>123</v>
      </c>
      <c r="B11" s="155" t="s">
        <v>124</v>
      </c>
      <c r="C11" s="156"/>
      <c r="D11" s="156">
        <v>182</v>
      </c>
      <c r="E11" s="157">
        <v>11</v>
      </c>
      <c r="F11" s="158">
        <v>142</v>
      </c>
      <c r="G11" s="159">
        <v>2</v>
      </c>
      <c r="H11" s="160">
        <v>27</v>
      </c>
      <c r="I11" s="156"/>
      <c r="J11" s="156">
        <v>364</v>
      </c>
    </row>
    <row r="12" spans="1:10" s="2" customFormat="1" ht="9" x14ac:dyDescent="0.2">
      <c r="A12" s="726"/>
      <c r="B12" s="155" t="s">
        <v>125</v>
      </c>
      <c r="C12" s="156">
        <v>71</v>
      </c>
      <c r="D12" s="156">
        <v>1284</v>
      </c>
      <c r="E12" s="157">
        <v>415</v>
      </c>
      <c r="F12" s="158">
        <v>5518</v>
      </c>
      <c r="G12" s="159">
        <v>215</v>
      </c>
      <c r="H12" s="160">
        <v>342</v>
      </c>
      <c r="I12" s="156">
        <v>14</v>
      </c>
      <c r="J12" s="156">
        <v>7859</v>
      </c>
    </row>
    <row r="13" spans="1:10" s="2" customFormat="1" ht="9" x14ac:dyDescent="0.2">
      <c r="A13" s="726"/>
      <c r="B13" s="155" t="s">
        <v>126</v>
      </c>
      <c r="C13" s="156">
        <v>11</v>
      </c>
      <c r="D13" s="156">
        <v>263</v>
      </c>
      <c r="E13" s="157">
        <v>29</v>
      </c>
      <c r="F13" s="158">
        <v>508</v>
      </c>
      <c r="G13" s="159">
        <v>6</v>
      </c>
      <c r="H13" s="160">
        <v>96</v>
      </c>
      <c r="I13" s="156"/>
      <c r="J13" s="156">
        <v>913</v>
      </c>
    </row>
    <row r="14" spans="1:10" s="2" customFormat="1" ht="9" x14ac:dyDescent="0.2">
      <c r="A14" s="726"/>
      <c r="B14" s="155" t="s">
        <v>127</v>
      </c>
      <c r="C14" s="156">
        <v>8</v>
      </c>
      <c r="D14" s="156">
        <v>63</v>
      </c>
      <c r="E14" s="157">
        <v>37</v>
      </c>
      <c r="F14" s="158">
        <v>150</v>
      </c>
      <c r="G14" s="159">
        <v>27</v>
      </c>
      <c r="H14" s="160">
        <v>7</v>
      </c>
      <c r="I14" s="156"/>
      <c r="J14" s="156">
        <v>292</v>
      </c>
    </row>
    <row r="15" spans="1:10" s="2" customFormat="1" ht="9" x14ac:dyDescent="0.2">
      <c r="A15" s="726"/>
      <c r="B15" s="155" t="s">
        <v>128</v>
      </c>
      <c r="C15" s="156"/>
      <c r="D15" s="156">
        <v>13</v>
      </c>
      <c r="E15" s="157">
        <v>2</v>
      </c>
      <c r="F15" s="158">
        <v>31</v>
      </c>
      <c r="G15" s="159">
        <v>7</v>
      </c>
      <c r="H15" s="160"/>
      <c r="I15" s="156"/>
      <c r="J15" s="156">
        <v>53</v>
      </c>
    </row>
    <row r="16" spans="1:10" s="2" customFormat="1" ht="16" x14ac:dyDescent="0.2">
      <c r="A16" s="726"/>
      <c r="B16" s="155" t="s">
        <v>129</v>
      </c>
      <c r="C16" s="156"/>
      <c r="D16" s="156"/>
      <c r="E16" s="157"/>
      <c r="F16" s="158">
        <v>29</v>
      </c>
      <c r="G16" s="159"/>
      <c r="H16" s="160"/>
      <c r="I16" s="156"/>
      <c r="J16" s="156">
        <v>29</v>
      </c>
    </row>
    <row r="17" spans="1:10" s="2" customFormat="1" ht="24" x14ac:dyDescent="0.2">
      <c r="A17" s="726"/>
      <c r="B17" s="155" t="s">
        <v>130</v>
      </c>
      <c r="C17" s="156">
        <v>7</v>
      </c>
      <c r="D17" s="156">
        <v>117</v>
      </c>
      <c r="E17" s="157">
        <v>2</v>
      </c>
      <c r="F17" s="158">
        <v>133</v>
      </c>
      <c r="G17" s="159">
        <v>1</v>
      </c>
      <c r="H17" s="160"/>
      <c r="I17" s="156"/>
      <c r="J17" s="156">
        <v>260</v>
      </c>
    </row>
    <row r="18" spans="1:10" s="2" customFormat="1" ht="9" x14ac:dyDescent="0.2">
      <c r="A18" s="726"/>
      <c r="B18" s="155" t="s">
        <v>131</v>
      </c>
      <c r="C18" s="156">
        <v>4</v>
      </c>
      <c r="D18" s="156">
        <v>78</v>
      </c>
      <c r="E18" s="157">
        <v>20</v>
      </c>
      <c r="F18" s="158">
        <v>240</v>
      </c>
      <c r="G18" s="159">
        <v>2</v>
      </c>
      <c r="H18" s="160">
        <v>21</v>
      </c>
      <c r="I18" s="156"/>
      <c r="J18" s="156">
        <v>365</v>
      </c>
    </row>
    <row r="19" spans="1:10" s="2" customFormat="1" ht="10.5" x14ac:dyDescent="0.2">
      <c r="A19" s="727"/>
      <c r="B19" s="408" t="s">
        <v>9</v>
      </c>
      <c r="C19" s="423">
        <v>101</v>
      </c>
      <c r="D19" s="423">
        <v>2000</v>
      </c>
      <c r="E19" s="424">
        <v>516</v>
      </c>
      <c r="F19" s="425">
        <v>6751</v>
      </c>
      <c r="G19" s="426">
        <v>260</v>
      </c>
      <c r="H19" s="427">
        <v>493</v>
      </c>
      <c r="I19" s="423">
        <v>14</v>
      </c>
      <c r="J19" s="423">
        <v>10135</v>
      </c>
    </row>
    <row r="20" spans="1:10" s="2" customFormat="1" ht="9" x14ac:dyDescent="0.2">
      <c r="A20" s="725" t="s">
        <v>132</v>
      </c>
      <c r="B20" s="155" t="s">
        <v>145</v>
      </c>
      <c r="C20" s="156">
        <v>1</v>
      </c>
      <c r="D20" s="156">
        <v>12</v>
      </c>
      <c r="E20" s="157">
        <v>8</v>
      </c>
      <c r="F20" s="158">
        <v>830</v>
      </c>
      <c r="G20" s="159">
        <v>88</v>
      </c>
      <c r="H20" s="160">
        <v>54</v>
      </c>
      <c r="I20" s="156"/>
      <c r="J20" s="156">
        <v>993</v>
      </c>
    </row>
    <row r="21" spans="1:10" s="2" customFormat="1" ht="9" x14ac:dyDescent="0.2">
      <c r="A21" s="726"/>
      <c r="B21" s="155" t="s">
        <v>134</v>
      </c>
      <c r="C21" s="156">
        <v>12</v>
      </c>
      <c r="D21" s="156">
        <v>77</v>
      </c>
      <c r="E21" s="157">
        <v>15</v>
      </c>
      <c r="F21" s="158">
        <v>144</v>
      </c>
      <c r="G21" s="159">
        <v>10</v>
      </c>
      <c r="H21" s="160">
        <v>9</v>
      </c>
      <c r="I21" s="156"/>
      <c r="J21" s="156">
        <v>267</v>
      </c>
    </row>
    <row r="22" spans="1:10" s="2" customFormat="1" ht="9" x14ac:dyDescent="0.2">
      <c r="A22" s="726"/>
      <c r="B22" s="155" t="s">
        <v>135</v>
      </c>
      <c r="C22" s="156"/>
      <c r="D22" s="156">
        <v>2</v>
      </c>
      <c r="E22" s="157">
        <v>5</v>
      </c>
      <c r="F22" s="158">
        <v>46</v>
      </c>
      <c r="G22" s="159">
        <v>5</v>
      </c>
      <c r="H22" s="160"/>
      <c r="I22" s="156"/>
      <c r="J22" s="156">
        <v>58</v>
      </c>
    </row>
    <row r="23" spans="1:10" s="2" customFormat="1" ht="9" x14ac:dyDescent="0.2">
      <c r="A23" s="726"/>
      <c r="B23" s="155" t="s">
        <v>140</v>
      </c>
      <c r="C23" s="156">
        <v>6</v>
      </c>
      <c r="D23" s="156">
        <v>22</v>
      </c>
      <c r="E23" s="157">
        <v>10</v>
      </c>
      <c r="F23" s="158">
        <v>19</v>
      </c>
      <c r="G23" s="159">
        <v>5</v>
      </c>
      <c r="H23" s="160">
        <v>1</v>
      </c>
      <c r="I23" s="156"/>
      <c r="J23" s="156">
        <v>63</v>
      </c>
    </row>
    <row r="24" spans="1:10" s="2" customFormat="1" ht="9" x14ac:dyDescent="0.2">
      <c r="A24" s="726"/>
      <c r="B24" s="155" t="s">
        <v>136</v>
      </c>
      <c r="C24" s="156"/>
      <c r="D24" s="156"/>
      <c r="E24" s="157"/>
      <c r="F24" s="158">
        <v>2</v>
      </c>
      <c r="G24" s="159"/>
      <c r="H24" s="160"/>
      <c r="I24" s="156"/>
      <c r="J24" s="156">
        <v>2</v>
      </c>
    </row>
    <row r="25" spans="1:10" s="2" customFormat="1" ht="16" x14ac:dyDescent="0.2">
      <c r="A25" s="726"/>
      <c r="B25" s="155" t="s">
        <v>137</v>
      </c>
      <c r="C25" s="156">
        <v>25</v>
      </c>
      <c r="D25" s="156">
        <v>82</v>
      </c>
      <c r="E25" s="157">
        <v>12</v>
      </c>
      <c r="F25" s="158">
        <v>106</v>
      </c>
      <c r="G25" s="159"/>
      <c r="H25" s="160"/>
      <c r="I25" s="156">
        <v>21</v>
      </c>
      <c r="J25" s="156">
        <v>246</v>
      </c>
    </row>
    <row r="26" spans="1:10" s="2" customFormat="1" ht="16" x14ac:dyDescent="0.2">
      <c r="A26" s="726"/>
      <c r="B26" s="155" t="s">
        <v>141</v>
      </c>
      <c r="C26" s="156">
        <v>188</v>
      </c>
      <c r="D26" s="156">
        <v>1059</v>
      </c>
      <c r="E26" s="157">
        <v>420</v>
      </c>
      <c r="F26" s="158">
        <v>800</v>
      </c>
      <c r="G26" s="159">
        <v>61</v>
      </c>
      <c r="H26" s="160">
        <v>74</v>
      </c>
      <c r="I26" s="156">
        <v>19</v>
      </c>
      <c r="J26" s="156">
        <v>2621</v>
      </c>
    </row>
    <row r="27" spans="1:10" s="2" customFormat="1" ht="16" x14ac:dyDescent="0.2">
      <c r="A27" s="726"/>
      <c r="B27" s="155" t="s">
        <v>142</v>
      </c>
      <c r="C27" s="156">
        <v>17</v>
      </c>
      <c r="D27" s="156">
        <v>144</v>
      </c>
      <c r="E27" s="157">
        <v>31</v>
      </c>
      <c r="F27" s="158">
        <v>95</v>
      </c>
      <c r="G27" s="159">
        <v>2</v>
      </c>
      <c r="H27" s="160">
        <v>11</v>
      </c>
      <c r="I27" s="156">
        <v>2</v>
      </c>
      <c r="J27" s="156">
        <v>302</v>
      </c>
    </row>
    <row r="28" spans="1:10" s="2" customFormat="1" ht="9" x14ac:dyDescent="0.2">
      <c r="A28" s="726"/>
      <c r="B28" s="155" t="s">
        <v>138</v>
      </c>
      <c r="C28" s="156"/>
      <c r="D28" s="156">
        <v>3</v>
      </c>
      <c r="E28" s="157"/>
      <c r="F28" s="158">
        <v>13</v>
      </c>
      <c r="G28" s="159">
        <v>1</v>
      </c>
      <c r="H28" s="160"/>
      <c r="I28" s="156"/>
      <c r="J28" s="156">
        <v>17</v>
      </c>
    </row>
    <row r="29" spans="1:10" s="2" customFormat="1" ht="9" x14ac:dyDescent="0.2">
      <c r="A29" s="726"/>
      <c r="B29" s="155" t="s">
        <v>146</v>
      </c>
      <c r="C29" s="156">
        <v>5</v>
      </c>
      <c r="D29" s="156">
        <v>21</v>
      </c>
      <c r="E29" s="157">
        <v>2</v>
      </c>
      <c r="F29" s="158">
        <v>25</v>
      </c>
      <c r="G29" s="159">
        <v>4</v>
      </c>
      <c r="H29" s="160">
        <v>2</v>
      </c>
      <c r="I29" s="156"/>
      <c r="J29" s="156">
        <v>59</v>
      </c>
    </row>
    <row r="30" spans="1:10" s="2" customFormat="1" ht="9" x14ac:dyDescent="0.2">
      <c r="A30" s="726"/>
      <c r="B30" s="155" t="s">
        <v>143</v>
      </c>
      <c r="C30" s="156">
        <v>183</v>
      </c>
      <c r="D30" s="156">
        <v>759</v>
      </c>
      <c r="E30" s="157">
        <v>454</v>
      </c>
      <c r="F30" s="158">
        <v>1957</v>
      </c>
      <c r="G30" s="159">
        <v>208</v>
      </c>
      <c r="H30" s="160">
        <v>79</v>
      </c>
      <c r="I30" s="156">
        <v>60</v>
      </c>
      <c r="J30" s="156">
        <v>3700</v>
      </c>
    </row>
    <row r="31" spans="1:10" s="2" customFormat="1" ht="10.5" x14ac:dyDescent="0.2">
      <c r="A31" s="728"/>
      <c r="B31" s="408" t="s">
        <v>9</v>
      </c>
      <c r="C31" s="423">
        <v>437</v>
      </c>
      <c r="D31" s="423">
        <v>2181</v>
      </c>
      <c r="E31" s="424">
        <v>957</v>
      </c>
      <c r="F31" s="425">
        <v>4037</v>
      </c>
      <c r="G31" s="426">
        <v>384</v>
      </c>
      <c r="H31" s="427">
        <v>230</v>
      </c>
      <c r="I31" s="423">
        <v>102</v>
      </c>
      <c r="J31" s="423">
        <v>8328</v>
      </c>
    </row>
    <row r="32" spans="1:10" s="2" customFormat="1" ht="9" x14ac:dyDescent="0.2">
      <c r="A32" s="729" t="s">
        <v>147</v>
      </c>
      <c r="B32" s="155" t="s">
        <v>148</v>
      </c>
      <c r="C32" s="156">
        <v>1</v>
      </c>
      <c r="D32" s="156">
        <v>17</v>
      </c>
      <c r="E32" s="157">
        <v>19</v>
      </c>
      <c r="F32" s="158">
        <v>269</v>
      </c>
      <c r="G32" s="159">
        <v>14</v>
      </c>
      <c r="H32" s="160">
        <v>5</v>
      </c>
      <c r="I32" s="156"/>
      <c r="J32" s="156">
        <v>325</v>
      </c>
    </row>
    <row r="33" spans="1:10" s="2" customFormat="1" ht="16" x14ac:dyDescent="0.2">
      <c r="A33" s="726"/>
      <c r="B33" s="155" t="s">
        <v>150</v>
      </c>
      <c r="C33" s="156"/>
      <c r="D33" s="156">
        <v>10</v>
      </c>
      <c r="E33" s="157">
        <v>4</v>
      </c>
      <c r="F33" s="158">
        <v>120</v>
      </c>
      <c r="G33" s="159">
        <v>4</v>
      </c>
      <c r="H33" s="160">
        <v>2</v>
      </c>
      <c r="I33" s="156"/>
      <c r="J33" s="156">
        <v>140</v>
      </c>
    </row>
    <row r="34" spans="1:10" s="2" customFormat="1" ht="9" x14ac:dyDescent="0.2">
      <c r="A34" s="726"/>
      <c r="B34" s="155" t="s">
        <v>151</v>
      </c>
      <c r="C34" s="156"/>
      <c r="D34" s="156">
        <v>2</v>
      </c>
      <c r="E34" s="157">
        <v>4</v>
      </c>
      <c r="F34" s="158">
        <v>9</v>
      </c>
      <c r="G34" s="159"/>
      <c r="H34" s="160">
        <v>1</v>
      </c>
      <c r="I34" s="156"/>
      <c r="J34" s="156">
        <v>16</v>
      </c>
    </row>
    <row r="35" spans="1:10" s="2" customFormat="1" ht="9" x14ac:dyDescent="0.2">
      <c r="A35" s="726"/>
      <c r="B35" s="155" t="s">
        <v>152</v>
      </c>
      <c r="C35" s="156"/>
      <c r="D35" s="156">
        <v>3</v>
      </c>
      <c r="E35" s="157">
        <v>1</v>
      </c>
      <c r="F35" s="158">
        <v>10</v>
      </c>
      <c r="G35" s="159"/>
      <c r="H35" s="160"/>
      <c r="I35" s="156"/>
      <c r="J35" s="156">
        <v>14</v>
      </c>
    </row>
    <row r="36" spans="1:10" s="2" customFormat="1" ht="9" x14ac:dyDescent="0.2">
      <c r="A36" s="726"/>
      <c r="B36" s="155" t="s">
        <v>153</v>
      </c>
      <c r="C36" s="156"/>
      <c r="D36" s="156"/>
      <c r="E36" s="157">
        <v>1</v>
      </c>
      <c r="F36" s="158">
        <v>12</v>
      </c>
      <c r="G36" s="159"/>
      <c r="H36" s="160"/>
      <c r="I36" s="156"/>
      <c r="J36" s="156">
        <v>13</v>
      </c>
    </row>
    <row r="37" spans="1:10" s="2" customFormat="1" ht="9" x14ac:dyDescent="0.2">
      <c r="A37" s="726"/>
      <c r="B37" s="155" t="s">
        <v>154</v>
      </c>
      <c r="C37" s="156"/>
      <c r="D37" s="156">
        <v>29</v>
      </c>
      <c r="E37" s="157">
        <v>28</v>
      </c>
      <c r="F37" s="158">
        <v>74</v>
      </c>
      <c r="G37" s="159">
        <v>9</v>
      </c>
      <c r="H37" s="160">
        <v>1</v>
      </c>
      <c r="I37" s="156"/>
      <c r="J37" s="156">
        <v>141</v>
      </c>
    </row>
    <row r="38" spans="1:10" s="2" customFormat="1" ht="24" x14ac:dyDescent="0.2">
      <c r="A38" s="726"/>
      <c r="B38" s="155" t="s">
        <v>155</v>
      </c>
      <c r="C38" s="156"/>
      <c r="D38" s="156">
        <v>22</v>
      </c>
      <c r="E38" s="157">
        <v>4</v>
      </c>
      <c r="F38" s="158">
        <v>72</v>
      </c>
      <c r="G38" s="159">
        <v>1</v>
      </c>
      <c r="H38" s="160">
        <v>2</v>
      </c>
      <c r="I38" s="156"/>
      <c r="J38" s="156">
        <v>101</v>
      </c>
    </row>
    <row r="39" spans="1:10" s="2" customFormat="1" ht="10.5" x14ac:dyDescent="0.2">
      <c r="A39" s="728"/>
      <c r="B39" s="408" t="s">
        <v>9</v>
      </c>
      <c r="C39" s="423">
        <v>1</v>
      </c>
      <c r="D39" s="423">
        <v>83</v>
      </c>
      <c r="E39" s="424">
        <v>61</v>
      </c>
      <c r="F39" s="425">
        <v>566</v>
      </c>
      <c r="G39" s="426">
        <v>28</v>
      </c>
      <c r="H39" s="427">
        <v>11</v>
      </c>
      <c r="I39" s="423"/>
      <c r="J39" s="423">
        <v>750</v>
      </c>
    </row>
    <row r="40" spans="1:10" s="2" customFormat="1" ht="11.5" x14ac:dyDescent="0.25">
      <c r="A40" s="284" t="s">
        <v>162</v>
      </c>
    </row>
  </sheetData>
  <mergeCells count="15">
    <mergeCell ref="A7:A10"/>
    <mergeCell ref="A11:A19"/>
    <mergeCell ref="A20:A31"/>
    <mergeCell ref="A32:A39"/>
    <mergeCell ref="A1:J1"/>
    <mergeCell ref="B2:J2"/>
    <mergeCell ref="B4:B6"/>
    <mergeCell ref="C4:I4"/>
    <mergeCell ref="J4:J6"/>
    <mergeCell ref="C5:C6"/>
    <mergeCell ref="D5:D6"/>
    <mergeCell ref="E5:E6"/>
    <mergeCell ref="F5:G5"/>
    <mergeCell ref="H5:H6"/>
    <mergeCell ref="I5:I6"/>
  </mergeCells>
  <pageMargins left="0.70866141732283472" right="0.70866141732283472" top="1.1417322834645669" bottom="0.74803149606299213" header="0.31496062992125984" footer="0.31496062992125984"/>
  <pageSetup paperSize="8" orientation="portrait"/>
  <headerFooter>
    <oddFooter>&amp;RFonte: Tab.1A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7CE0-8514-445A-9609-F0DB3D411FCB}">
  <dimension ref="A1:I28"/>
  <sheetViews>
    <sheetView topLeftCell="B1" workbookViewId="0">
      <selection activeCell="G8" sqref="G8"/>
    </sheetView>
  </sheetViews>
  <sheetFormatPr defaultColWidth="10.81640625" defaultRowHeight="12.5" x14ac:dyDescent="0.25"/>
  <cols>
    <col min="1" max="1" width="0.6328125" style="236" customWidth="1"/>
    <col min="2" max="2" width="6.7265625" style="236" bestFit="1" customWidth="1"/>
    <col min="3" max="3" width="13.90625" style="236" customWidth="1"/>
    <col min="4" max="4" width="18.26953125" style="236" bestFit="1" customWidth="1"/>
    <col min="5" max="5" width="12.26953125" style="236" bestFit="1" customWidth="1"/>
    <col min="6" max="6" width="10" style="236" bestFit="1" customWidth="1"/>
    <col min="7" max="7" width="13.26953125" style="236" bestFit="1" customWidth="1"/>
    <col min="8" max="8" width="9.81640625" style="236" bestFit="1" customWidth="1"/>
    <col min="9" max="9" width="14.1796875" style="236" bestFit="1" customWidth="1"/>
    <col min="10" max="16384" width="10.81640625" style="236"/>
  </cols>
  <sheetData>
    <row r="1" spans="2:9" s="2" customFormat="1" ht="12.75" customHeight="1" x14ac:dyDescent="0.3">
      <c r="C1" s="691" t="s">
        <v>436</v>
      </c>
      <c r="D1" s="691"/>
      <c r="E1" s="691"/>
      <c r="F1" s="691"/>
      <c r="G1" s="691"/>
      <c r="H1" s="691"/>
      <c r="I1" s="691"/>
    </row>
    <row r="2" spans="2:9" s="2" customFormat="1" ht="12.75" customHeight="1" x14ac:dyDescent="0.3">
      <c r="C2" s="691" t="s">
        <v>113</v>
      </c>
      <c r="D2" s="691"/>
      <c r="E2" s="691"/>
      <c r="F2" s="691"/>
      <c r="G2" s="691"/>
      <c r="H2" s="691"/>
      <c r="I2" s="691"/>
    </row>
    <row r="3" spans="2:9" s="229" customFormat="1" ht="19.25" customHeight="1" x14ac:dyDescent="0.2"/>
    <row r="4" spans="2:9" s="229" customFormat="1" ht="51.25" customHeight="1" x14ac:dyDescent="0.25">
      <c r="B4" s="239"/>
      <c r="C4" s="750" t="s">
        <v>314</v>
      </c>
      <c r="D4" s="752" t="s">
        <v>119</v>
      </c>
      <c r="E4" s="752" t="s">
        <v>123</v>
      </c>
      <c r="F4" s="754" t="s">
        <v>132</v>
      </c>
      <c r="G4" s="754"/>
      <c r="H4" s="754"/>
      <c r="I4" s="752" t="s">
        <v>147</v>
      </c>
    </row>
    <row r="5" spans="2:9" s="229" customFormat="1" ht="51.25" customHeight="1" x14ac:dyDescent="0.25">
      <c r="B5" s="239"/>
      <c r="C5" s="751"/>
      <c r="D5" s="753"/>
      <c r="E5" s="753"/>
      <c r="F5" s="418" t="s">
        <v>133</v>
      </c>
      <c r="G5" s="418" t="s">
        <v>144</v>
      </c>
      <c r="H5" s="418" t="s">
        <v>139</v>
      </c>
      <c r="I5" s="753"/>
    </row>
    <row r="6" spans="2:9" s="229" customFormat="1" ht="17" customHeight="1" x14ac:dyDescent="0.2">
      <c r="B6" s="411" t="s">
        <v>318</v>
      </c>
      <c r="C6" s="412" t="s">
        <v>368</v>
      </c>
      <c r="D6" s="413">
        <v>23761</v>
      </c>
      <c r="E6" s="413">
        <v>1721</v>
      </c>
      <c r="F6" s="413">
        <v>199</v>
      </c>
      <c r="G6" s="413">
        <v>629</v>
      </c>
      <c r="H6" s="413">
        <v>3217</v>
      </c>
      <c r="I6" s="413">
        <v>144</v>
      </c>
    </row>
    <row r="7" spans="2:9" s="229" customFormat="1" ht="17" customHeight="1" x14ac:dyDescent="0.2">
      <c r="B7" s="411" t="s">
        <v>320</v>
      </c>
      <c r="C7" s="414" t="s">
        <v>369</v>
      </c>
      <c r="D7" s="415">
        <v>651</v>
      </c>
      <c r="E7" s="415">
        <v>104</v>
      </c>
      <c r="F7" s="415">
        <v>10</v>
      </c>
      <c r="G7" s="415">
        <v>39</v>
      </c>
      <c r="H7" s="415">
        <v>127</v>
      </c>
      <c r="I7" s="415">
        <v>9</v>
      </c>
    </row>
    <row r="8" spans="2:9" s="229" customFormat="1" ht="17" customHeight="1" x14ac:dyDescent="0.2">
      <c r="B8" s="411" t="s">
        <v>322</v>
      </c>
      <c r="C8" s="414" t="s">
        <v>370</v>
      </c>
      <c r="D8" s="415">
        <v>41074</v>
      </c>
      <c r="E8" s="415">
        <v>3221</v>
      </c>
      <c r="F8" s="415">
        <v>288</v>
      </c>
      <c r="G8" s="415">
        <v>1833</v>
      </c>
      <c r="H8" s="415">
        <v>5359</v>
      </c>
      <c r="I8" s="415">
        <v>428</v>
      </c>
    </row>
    <row r="9" spans="2:9" s="229" customFormat="1" ht="17" customHeight="1" x14ac:dyDescent="0.2">
      <c r="B9" s="411" t="s">
        <v>324</v>
      </c>
      <c r="C9" s="414" t="s">
        <v>371</v>
      </c>
      <c r="D9" s="415">
        <v>3982</v>
      </c>
      <c r="E9" s="415">
        <v>535</v>
      </c>
      <c r="F9" s="415">
        <v>75</v>
      </c>
      <c r="G9" s="415">
        <v>179</v>
      </c>
      <c r="H9" s="415">
        <v>453</v>
      </c>
      <c r="I9" s="415">
        <v>40</v>
      </c>
    </row>
    <row r="10" spans="2:9" s="229" customFormat="1" ht="17" customHeight="1" x14ac:dyDescent="0.2">
      <c r="B10" s="411" t="s">
        <v>326</v>
      </c>
      <c r="C10" s="414" t="s">
        <v>372</v>
      </c>
      <c r="D10" s="415">
        <v>3379</v>
      </c>
      <c r="E10" s="415">
        <v>362</v>
      </c>
      <c r="F10" s="415">
        <v>71</v>
      </c>
      <c r="G10" s="415">
        <v>157</v>
      </c>
      <c r="H10" s="415">
        <v>442</v>
      </c>
      <c r="I10" s="415">
        <v>109</v>
      </c>
    </row>
    <row r="11" spans="2:9" s="229" customFormat="1" ht="17" customHeight="1" x14ac:dyDescent="0.2">
      <c r="B11" s="411" t="s">
        <v>328</v>
      </c>
      <c r="C11" s="414" t="s">
        <v>373</v>
      </c>
      <c r="D11" s="415">
        <v>27282</v>
      </c>
      <c r="E11" s="415">
        <v>2340</v>
      </c>
      <c r="F11" s="415">
        <v>213</v>
      </c>
      <c r="G11" s="415">
        <v>899</v>
      </c>
      <c r="H11" s="415">
        <v>3089</v>
      </c>
      <c r="I11" s="415">
        <v>51</v>
      </c>
    </row>
    <row r="12" spans="2:9" s="229" customFormat="1" ht="17" customHeight="1" x14ac:dyDescent="0.2">
      <c r="B12" s="411" t="s">
        <v>330</v>
      </c>
      <c r="C12" s="414" t="s">
        <v>374</v>
      </c>
      <c r="D12" s="415">
        <v>8185</v>
      </c>
      <c r="E12" s="415">
        <v>695</v>
      </c>
      <c r="F12" s="415">
        <v>95</v>
      </c>
      <c r="G12" s="415">
        <v>377</v>
      </c>
      <c r="H12" s="415">
        <v>1103</v>
      </c>
      <c r="I12" s="415">
        <v>81</v>
      </c>
    </row>
    <row r="13" spans="2:9" s="229" customFormat="1" ht="17" customHeight="1" x14ac:dyDescent="0.2">
      <c r="B13" s="411" t="s">
        <v>332</v>
      </c>
      <c r="C13" s="414" t="s">
        <v>375</v>
      </c>
      <c r="D13" s="415">
        <v>9740</v>
      </c>
      <c r="E13" s="415">
        <v>901</v>
      </c>
      <c r="F13" s="415">
        <v>56</v>
      </c>
      <c r="G13" s="415">
        <v>277</v>
      </c>
      <c r="H13" s="415">
        <v>1260</v>
      </c>
      <c r="I13" s="415">
        <v>60</v>
      </c>
    </row>
    <row r="14" spans="2:9" s="229" customFormat="1" ht="17" customHeight="1" x14ac:dyDescent="0.2">
      <c r="B14" s="411" t="s">
        <v>334</v>
      </c>
      <c r="C14" s="414" t="s">
        <v>376</v>
      </c>
      <c r="D14" s="415">
        <v>30797</v>
      </c>
      <c r="E14" s="415">
        <v>2359</v>
      </c>
      <c r="F14" s="415">
        <v>244</v>
      </c>
      <c r="G14" s="415">
        <v>1110</v>
      </c>
      <c r="H14" s="415">
        <v>3610</v>
      </c>
      <c r="I14" s="415">
        <v>247</v>
      </c>
    </row>
    <row r="15" spans="2:9" s="229" customFormat="1" ht="17" customHeight="1" x14ac:dyDescent="0.2">
      <c r="B15" s="411" t="s">
        <v>336</v>
      </c>
      <c r="C15" s="414" t="s">
        <v>377</v>
      </c>
      <c r="D15" s="415">
        <v>23046</v>
      </c>
      <c r="E15" s="415">
        <v>1604</v>
      </c>
      <c r="F15" s="415">
        <v>143</v>
      </c>
      <c r="G15" s="415">
        <v>1024</v>
      </c>
      <c r="H15" s="415">
        <v>3094</v>
      </c>
      <c r="I15" s="415">
        <v>68</v>
      </c>
    </row>
    <row r="16" spans="2:9" s="229" customFormat="1" ht="17" customHeight="1" x14ac:dyDescent="0.2">
      <c r="B16" s="411" t="s">
        <v>338</v>
      </c>
      <c r="C16" s="414" t="s">
        <v>378</v>
      </c>
      <c r="D16" s="415">
        <v>5585</v>
      </c>
      <c r="E16" s="415">
        <v>436</v>
      </c>
      <c r="F16" s="415">
        <v>42</v>
      </c>
      <c r="G16" s="415">
        <v>163</v>
      </c>
      <c r="H16" s="415">
        <v>706</v>
      </c>
      <c r="I16" s="415">
        <v>4</v>
      </c>
    </row>
    <row r="17" spans="1:9" s="229" customFormat="1" ht="17" customHeight="1" x14ac:dyDescent="0.2">
      <c r="B17" s="411" t="s">
        <v>340</v>
      </c>
      <c r="C17" s="414" t="s">
        <v>379</v>
      </c>
      <c r="D17" s="415">
        <v>12505</v>
      </c>
      <c r="E17" s="415">
        <v>726</v>
      </c>
      <c r="F17" s="415">
        <v>93</v>
      </c>
      <c r="G17" s="415">
        <v>373</v>
      </c>
      <c r="H17" s="415">
        <v>1583</v>
      </c>
      <c r="I17" s="415">
        <v>9</v>
      </c>
    </row>
    <row r="18" spans="1:9" s="229" customFormat="1" ht="17" customHeight="1" x14ac:dyDescent="0.2">
      <c r="B18" s="411" t="s">
        <v>342</v>
      </c>
      <c r="C18" s="414" t="s">
        <v>380</v>
      </c>
      <c r="D18" s="415">
        <v>25149</v>
      </c>
      <c r="E18" s="415">
        <v>1230</v>
      </c>
      <c r="F18" s="415">
        <v>161</v>
      </c>
      <c r="G18" s="415">
        <v>574</v>
      </c>
      <c r="H18" s="415">
        <v>2803</v>
      </c>
      <c r="I18" s="415">
        <v>77</v>
      </c>
    </row>
    <row r="19" spans="1:9" s="229" customFormat="1" ht="17" customHeight="1" x14ac:dyDescent="0.2">
      <c r="B19" s="411" t="s">
        <v>344</v>
      </c>
      <c r="C19" s="414" t="s">
        <v>381</v>
      </c>
      <c r="D19" s="415">
        <v>7257</v>
      </c>
      <c r="E19" s="415">
        <v>336</v>
      </c>
      <c r="F19" s="415">
        <v>42</v>
      </c>
      <c r="G19" s="415">
        <v>206</v>
      </c>
      <c r="H19" s="415">
        <v>943</v>
      </c>
      <c r="I19" s="415">
        <v>34</v>
      </c>
    </row>
    <row r="20" spans="1:9" s="229" customFormat="1" ht="17" customHeight="1" x14ac:dyDescent="0.2">
      <c r="B20" s="411" t="s">
        <v>346</v>
      </c>
      <c r="C20" s="414" t="s">
        <v>382</v>
      </c>
      <c r="D20" s="415">
        <v>1496</v>
      </c>
      <c r="E20" s="415">
        <v>47</v>
      </c>
      <c r="F20" s="415">
        <v>11</v>
      </c>
      <c r="G20" s="415">
        <v>23</v>
      </c>
      <c r="H20" s="415">
        <v>165</v>
      </c>
      <c r="I20" s="415">
        <v>9</v>
      </c>
    </row>
    <row r="21" spans="1:9" s="229" customFormat="1" ht="17" customHeight="1" x14ac:dyDescent="0.2">
      <c r="B21" s="411" t="s">
        <v>348</v>
      </c>
      <c r="C21" s="414" t="s">
        <v>383</v>
      </c>
      <c r="D21" s="415">
        <v>21968</v>
      </c>
      <c r="E21" s="415">
        <v>626</v>
      </c>
      <c r="F21" s="415">
        <v>112</v>
      </c>
      <c r="G21" s="415">
        <v>363</v>
      </c>
      <c r="H21" s="415">
        <v>2480</v>
      </c>
      <c r="I21" s="415">
        <v>141</v>
      </c>
    </row>
    <row r="22" spans="1:9" s="229" customFormat="1" ht="17" customHeight="1" x14ac:dyDescent="0.2">
      <c r="B22" s="411" t="s">
        <v>350</v>
      </c>
      <c r="C22" s="414" t="s">
        <v>384</v>
      </c>
      <c r="D22" s="415">
        <v>19285</v>
      </c>
      <c r="E22" s="415">
        <v>1747</v>
      </c>
      <c r="F22" s="415">
        <v>161</v>
      </c>
      <c r="G22" s="415">
        <v>728</v>
      </c>
      <c r="H22" s="415">
        <v>2291</v>
      </c>
      <c r="I22" s="415">
        <v>240</v>
      </c>
    </row>
    <row r="23" spans="1:9" s="229" customFormat="1" ht="17" customHeight="1" x14ac:dyDescent="0.2">
      <c r="B23" s="411" t="s">
        <v>352</v>
      </c>
      <c r="C23" s="414" t="s">
        <v>385</v>
      </c>
      <c r="D23" s="415">
        <v>3260</v>
      </c>
      <c r="E23" s="415">
        <v>241</v>
      </c>
      <c r="F23" s="415">
        <v>32</v>
      </c>
      <c r="G23" s="415">
        <v>71</v>
      </c>
      <c r="H23" s="415">
        <v>391</v>
      </c>
      <c r="I23" s="415">
        <v>4</v>
      </c>
    </row>
    <row r="24" spans="1:9" s="229" customFormat="1" ht="17" customHeight="1" x14ac:dyDescent="0.2">
      <c r="B24" s="411" t="s">
        <v>354</v>
      </c>
      <c r="C24" s="414" t="s">
        <v>386</v>
      </c>
      <c r="D24" s="415">
        <v>8651</v>
      </c>
      <c r="E24" s="415">
        <v>428</v>
      </c>
      <c r="F24" s="415">
        <v>53</v>
      </c>
      <c r="G24" s="415">
        <v>165</v>
      </c>
      <c r="H24" s="415">
        <v>1031</v>
      </c>
      <c r="I24" s="415">
        <v>50</v>
      </c>
    </row>
    <row r="25" spans="1:9" s="229" customFormat="1" ht="17" customHeight="1" x14ac:dyDescent="0.2">
      <c r="B25" s="411" t="s">
        <v>356</v>
      </c>
      <c r="C25" s="414" t="s">
        <v>387</v>
      </c>
      <c r="D25" s="415">
        <v>18682</v>
      </c>
      <c r="E25" s="415">
        <v>960</v>
      </c>
      <c r="F25" s="415">
        <v>73</v>
      </c>
      <c r="G25" s="415">
        <v>492</v>
      </c>
      <c r="H25" s="415">
        <v>2168</v>
      </c>
      <c r="I25" s="415">
        <v>123</v>
      </c>
    </row>
    <row r="26" spans="1:9" s="229" customFormat="1" ht="17" customHeight="1" x14ac:dyDescent="0.2">
      <c r="B26" s="416" t="s">
        <v>358</v>
      </c>
      <c r="C26" s="414" t="s">
        <v>388</v>
      </c>
      <c r="D26" s="415">
        <v>8380</v>
      </c>
      <c r="E26" s="415">
        <v>607</v>
      </c>
      <c r="F26" s="415">
        <v>33</v>
      </c>
      <c r="G26" s="415">
        <v>445</v>
      </c>
      <c r="H26" s="415">
        <v>1099</v>
      </c>
      <c r="I26" s="415">
        <v>46</v>
      </c>
    </row>
    <row r="27" spans="1:9" s="229" customFormat="1" ht="24.25" customHeight="1" x14ac:dyDescent="0.25">
      <c r="B27" s="417" t="s">
        <v>360</v>
      </c>
      <c r="C27" s="287" t="s">
        <v>30</v>
      </c>
      <c r="D27" s="419">
        <v>304115</v>
      </c>
      <c r="E27" s="419">
        <v>21226</v>
      </c>
      <c r="F27" s="419">
        <v>2207</v>
      </c>
      <c r="G27" s="419">
        <v>10127</v>
      </c>
      <c r="H27" s="419">
        <v>37414</v>
      </c>
      <c r="I27" s="419">
        <v>1974</v>
      </c>
    </row>
    <row r="28" spans="1:9" s="2" customFormat="1" ht="12.75" customHeight="1" x14ac:dyDescent="0.25">
      <c r="A28" s="284" t="s">
        <v>156</v>
      </c>
      <c r="H28" s="400"/>
    </row>
  </sheetData>
  <mergeCells count="7">
    <mergeCell ref="C4:C5"/>
    <mergeCell ref="D4:D5"/>
    <mergeCell ref="C1:I1"/>
    <mergeCell ref="C2:I2"/>
    <mergeCell ref="E4:E5"/>
    <mergeCell ref="F4:H4"/>
    <mergeCell ref="I4:I5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13ED-7CCA-4C20-A669-4CFFBD9D423D}">
  <dimension ref="A1:H29"/>
  <sheetViews>
    <sheetView tabSelected="1" topLeftCell="B1" workbookViewId="0">
      <selection activeCell="B1" sqref="B1:H1"/>
    </sheetView>
  </sheetViews>
  <sheetFormatPr defaultColWidth="10.81640625" defaultRowHeight="12.5" x14ac:dyDescent="0.25"/>
  <cols>
    <col min="1" max="1" width="6" style="236" bestFit="1" customWidth="1"/>
    <col min="2" max="2" width="17.26953125" style="236" customWidth="1"/>
    <col min="3" max="3" width="18.7265625" style="236" customWidth="1"/>
    <col min="4" max="4" width="13" style="236" customWidth="1"/>
    <col min="5" max="5" width="14.26953125" style="236" customWidth="1"/>
    <col min="6" max="6" width="15.7265625" style="236" customWidth="1"/>
    <col min="7" max="7" width="14" style="236" customWidth="1"/>
    <col min="8" max="8" width="16.81640625" style="236" customWidth="1"/>
    <col min="9" max="9" width="4.7265625" style="236" customWidth="1"/>
    <col min="10" max="16384" width="10.81640625" style="236"/>
  </cols>
  <sheetData>
    <row r="1" spans="1:8" customFormat="1" ht="27" customHeight="1" x14ac:dyDescent="0.3">
      <c r="B1" s="691" t="s">
        <v>441</v>
      </c>
      <c r="C1" s="691"/>
      <c r="D1" s="691"/>
      <c r="E1" s="691"/>
      <c r="F1" s="691"/>
      <c r="G1" s="691"/>
      <c r="H1" s="691"/>
    </row>
    <row r="2" spans="1:8" customFormat="1" ht="25" customHeight="1" x14ac:dyDescent="0.3">
      <c r="B2" s="243"/>
      <c r="C2" s="691" t="s">
        <v>113</v>
      </c>
      <c r="D2" s="691"/>
      <c r="E2" s="691"/>
      <c r="F2" s="691"/>
    </row>
    <row r="3" spans="1:8" s="229" customFormat="1" ht="29.15" customHeight="1" x14ac:dyDescent="0.2"/>
    <row r="4" spans="1:8" s="229" customFormat="1" ht="32.15" customHeight="1" x14ac:dyDescent="0.25">
      <c r="A4" s="239"/>
      <c r="B4" s="755" t="s">
        <v>314</v>
      </c>
      <c r="C4" s="756" t="s">
        <v>119</v>
      </c>
      <c r="D4" s="756" t="s">
        <v>123</v>
      </c>
      <c r="E4" s="754" t="s">
        <v>132</v>
      </c>
      <c r="F4" s="754"/>
      <c r="G4" s="754"/>
      <c r="H4" s="754" t="s">
        <v>147</v>
      </c>
    </row>
    <row r="5" spans="1:8" s="229" customFormat="1" ht="32.15" customHeight="1" x14ac:dyDescent="0.25">
      <c r="A5" s="239"/>
      <c r="B5" s="755"/>
      <c r="C5" s="756"/>
      <c r="D5" s="756"/>
      <c r="E5" s="754"/>
      <c r="F5" s="754"/>
      <c r="G5" s="754"/>
      <c r="H5" s="754"/>
    </row>
    <row r="6" spans="1:8" s="229" customFormat="1" ht="32.15" customHeight="1" x14ac:dyDescent="0.25">
      <c r="A6" s="239"/>
      <c r="B6" s="755"/>
      <c r="C6" s="756"/>
      <c r="D6" s="756"/>
      <c r="E6" s="418" t="s">
        <v>133</v>
      </c>
      <c r="F6" s="418" t="s">
        <v>144</v>
      </c>
      <c r="G6" s="418" t="s">
        <v>139</v>
      </c>
      <c r="H6" s="754"/>
    </row>
    <row r="7" spans="1:8" s="229" customFormat="1" ht="17.149999999999999" customHeight="1" x14ac:dyDescent="0.2">
      <c r="A7" s="411" t="s">
        <v>318</v>
      </c>
      <c r="B7" s="412" t="s">
        <v>368</v>
      </c>
      <c r="C7" s="413">
        <v>2559</v>
      </c>
      <c r="D7" s="413">
        <v>860</v>
      </c>
      <c r="E7" s="413">
        <v>46</v>
      </c>
      <c r="F7" s="413">
        <v>42</v>
      </c>
      <c r="G7" s="413">
        <v>321</v>
      </c>
      <c r="H7" s="413">
        <v>76</v>
      </c>
    </row>
    <row r="8" spans="1:8" s="229" customFormat="1" ht="17.149999999999999" customHeight="1" x14ac:dyDescent="0.2">
      <c r="A8" s="411" t="s">
        <v>320</v>
      </c>
      <c r="B8" s="414" t="s">
        <v>369</v>
      </c>
      <c r="C8" s="415">
        <v>31</v>
      </c>
      <c r="D8" s="415">
        <v>13</v>
      </c>
      <c r="E8" s="415"/>
      <c r="F8" s="415">
        <v>16</v>
      </c>
      <c r="G8" s="415">
        <v>1</v>
      </c>
      <c r="H8" s="415"/>
    </row>
    <row r="9" spans="1:8" s="229" customFormat="1" ht="17.149999999999999" customHeight="1" x14ac:dyDescent="0.2">
      <c r="A9" s="411" t="s">
        <v>322</v>
      </c>
      <c r="B9" s="414" t="s">
        <v>370</v>
      </c>
      <c r="C9" s="415">
        <v>12688</v>
      </c>
      <c r="D9" s="415">
        <v>2624</v>
      </c>
      <c r="E9" s="415">
        <v>183</v>
      </c>
      <c r="F9" s="415">
        <v>76</v>
      </c>
      <c r="G9" s="415">
        <v>2120</v>
      </c>
      <c r="H9" s="415">
        <v>132</v>
      </c>
    </row>
    <row r="10" spans="1:8" s="229" customFormat="1" ht="17.149999999999999" customHeight="1" x14ac:dyDescent="0.2">
      <c r="A10" s="411" t="s">
        <v>324</v>
      </c>
      <c r="B10" s="414" t="s">
        <v>371</v>
      </c>
      <c r="C10" s="415">
        <v>226</v>
      </c>
      <c r="D10" s="415">
        <v>82</v>
      </c>
      <c r="E10" s="415">
        <v>1</v>
      </c>
      <c r="F10" s="415"/>
      <c r="G10" s="415">
        <v>19</v>
      </c>
      <c r="H10" s="415">
        <v>2</v>
      </c>
    </row>
    <row r="11" spans="1:8" s="229" customFormat="1" ht="17.149999999999999" customHeight="1" x14ac:dyDescent="0.2">
      <c r="A11" s="411" t="s">
        <v>326</v>
      </c>
      <c r="B11" s="414" t="s">
        <v>372</v>
      </c>
      <c r="C11" s="415">
        <v>243</v>
      </c>
      <c r="D11" s="415">
        <v>51</v>
      </c>
      <c r="E11" s="415">
        <v>5</v>
      </c>
      <c r="F11" s="415"/>
      <c r="G11" s="415">
        <v>15</v>
      </c>
      <c r="H11" s="415">
        <v>1</v>
      </c>
    </row>
    <row r="12" spans="1:8" s="229" customFormat="1" ht="17.149999999999999" customHeight="1" x14ac:dyDescent="0.2">
      <c r="A12" s="411" t="s">
        <v>328</v>
      </c>
      <c r="B12" s="414" t="s">
        <v>373</v>
      </c>
      <c r="C12" s="415">
        <v>2685</v>
      </c>
      <c r="D12" s="415">
        <v>503</v>
      </c>
      <c r="E12" s="415">
        <v>29</v>
      </c>
      <c r="F12" s="415">
        <v>55</v>
      </c>
      <c r="G12" s="415">
        <v>352</v>
      </c>
      <c r="H12" s="415">
        <v>38</v>
      </c>
    </row>
    <row r="13" spans="1:8" s="229" customFormat="1" ht="17.149999999999999" customHeight="1" x14ac:dyDescent="0.2">
      <c r="A13" s="411" t="s">
        <v>330</v>
      </c>
      <c r="B13" s="414" t="s">
        <v>374</v>
      </c>
      <c r="C13" s="415">
        <v>389</v>
      </c>
      <c r="D13" s="415">
        <v>81</v>
      </c>
      <c r="E13" s="415">
        <v>1</v>
      </c>
      <c r="F13" s="415">
        <v>61</v>
      </c>
      <c r="G13" s="415">
        <v>56</v>
      </c>
      <c r="H13" s="415">
        <v>4</v>
      </c>
    </row>
    <row r="14" spans="1:8" s="229" customFormat="1" ht="17.149999999999999" customHeight="1" x14ac:dyDescent="0.2">
      <c r="A14" s="411" t="s">
        <v>332</v>
      </c>
      <c r="B14" s="414" t="s">
        <v>375</v>
      </c>
      <c r="C14" s="415">
        <v>1290</v>
      </c>
      <c r="D14" s="415">
        <v>181</v>
      </c>
      <c r="E14" s="415">
        <v>7</v>
      </c>
      <c r="F14" s="415">
        <v>4</v>
      </c>
      <c r="G14" s="415">
        <v>252</v>
      </c>
      <c r="H14" s="415">
        <v>2</v>
      </c>
    </row>
    <row r="15" spans="1:8" s="229" customFormat="1" ht="17.149999999999999" customHeight="1" x14ac:dyDescent="0.2">
      <c r="A15" s="411" t="s">
        <v>334</v>
      </c>
      <c r="B15" s="414" t="s">
        <v>376</v>
      </c>
      <c r="C15" s="415">
        <v>3044</v>
      </c>
      <c r="D15" s="415">
        <v>626</v>
      </c>
      <c r="E15" s="415">
        <v>31</v>
      </c>
      <c r="F15" s="415">
        <v>271</v>
      </c>
      <c r="G15" s="415">
        <v>380</v>
      </c>
      <c r="H15" s="415">
        <v>60</v>
      </c>
    </row>
    <row r="16" spans="1:8" s="229" customFormat="1" ht="17.149999999999999" customHeight="1" x14ac:dyDescent="0.2">
      <c r="A16" s="411" t="s">
        <v>336</v>
      </c>
      <c r="B16" s="414" t="s">
        <v>377</v>
      </c>
      <c r="C16" s="415">
        <v>1446</v>
      </c>
      <c r="D16" s="415">
        <v>486</v>
      </c>
      <c r="E16" s="415">
        <v>25</v>
      </c>
      <c r="F16" s="415">
        <v>29</v>
      </c>
      <c r="G16" s="415">
        <v>153</v>
      </c>
      <c r="H16" s="415">
        <v>110</v>
      </c>
    </row>
    <row r="17" spans="1:8" s="229" customFormat="1" ht="17.149999999999999" customHeight="1" x14ac:dyDescent="0.2">
      <c r="A17" s="411" t="s">
        <v>338</v>
      </c>
      <c r="B17" s="414" t="s">
        <v>378</v>
      </c>
      <c r="C17" s="415">
        <v>71</v>
      </c>
      <c r="D17" s="415">
        <v>25</v>
      </c>
      <c r="E17" s="415"/>
      <c r="F17" s="415"/>
      <c r="G17" s="415">
        <v>6</v>
      </c>
      <c r="H17" s="415">
        <v>1</v>
      </c>
    </row>
    <row r="18" spans="1:8" s="229" customFormat="1" ht="17.149999999999999" customHeight="1" x14ac:dyDescent="0.2">
      <c r="A18" s="411" t="s">
        <v>340</v>
      </c>
      <c r="B18" s="414" t="s">
        <v>379</v>
      </c>
      <c r="C18" s="415">
        <v>174</v>
      </c>
      <c r="D18" s="415">
        <v>16</v>
      </c>
      <c r="E18" s="415"/>
      <c r="F18" s="415">
        <v>26</v>
      </c>
      <c r="G18" s="415">
        <v>23</v>
      </c>
      <c r="H18" s="415">
        <v>1</v>
      </c>
    </row>
    <row r="19" spans="1:8" s="229" customFormat="1" ht="17.149999999999999" customHeight="1" x14ac:dyDescent="0.2">
      <c r="A19" s="411" t="s">
        <v>342</v>
      </c>
      <c r="B19" s="414" t="s">
        <v>380</v>
      </c>
      <c r="C19" s="415">
        <v>11706</v>
      </c>
      <c r="D19" s="415">
        <v>2412</v>
      </c>
      <c r="E19" s="415">
        <v>142</v>
      </c>
      <c r="F19" s="415">
        <v>138</v>
      </c>
      <c r="G19" s="415">
        <v>1502</v>
      </c>
      <c r="H19" s="415">
        <v>55</v>
      </c>
    </row>
    <row r="20" spans="1:8" s="229" customFormat="1" ht="17.149999999999999" customHeight="1" x14ac:dyDescent="0.2">
      <c r="A20" s="411" t="s">
        <v>344</v>
      </c>
      <c r="B20" s="414" t="s">
        <v>381</v>
      </c>
      <c r="C20" s="415">
        <v>678</v>
      </c>
      <c r="D20" s="415">
        <v>197</v>
      </c>
      <c r="E20" s="415">
        <v>6</v>
      </c>
      <c r="F20" s="415">
        <v>1</v>
      </c>
      <c r="G20" s="415">
        <v>66</v>
      </c>
      <c r="H20" s="415">
        <v>8</v>
      </c>
    </row>
    <row r="21" spans="1:8" s="229" customFormat="1" ht="17.149999999999999" customHeight="1" x14ac:dyDescent="0.2">
      <c r="A21" s="411" t="s">
        <v>346</v>
      </c>
      <c r="B21" s="414" t="s">
        <v>382</v>
      </c>
      <c r="C21" s="415">
        <v>447</v>
      </c>
      <c r="D21" s="415">
        <v>64</v>
      </c>
      <c r="E21" s="415">
        <v>6</v>
      </c>
      <c r="F21" s="415"/>
      <c r="G21" s="415">
        <v>95</v>
      </c>
      <c r="H21" s="415"/>
    </row>
    <row r="22" spans="1:8" s="229" customFormat="1" ht="17.149999999999999" customHeight="1" x14ac:dyDescent="0.2">
      <c r="A22" s="411" t="s">
        <v>348</v>
      </c>
      <c r="B22" s="414" t="s">
        <v>383</v>
      </c>
      <c r="C22" s="415">
        <v>3657</v>
      </c>
      <c r="D22" s="415">
        <v>698</v>
      </c>
      <c r="E22" s="415">
        <v>28</v>
      </c>
      <c r="F22" s="415">
        <v>201</v>
      </c>
      <c r="G22" s="415">
        <v>395</v>
      </c>
      <c r="H22" s="415">
        <v>130</v>
      </c>
    </row>
    <row r="23" spans="1:8" s="229" customFormat="1" ht="17.149999999999999" customHeight="1" x14ac:dyDescent="0.2">
      <c r="A23" s="411" t="s">
        <v>350</v>
      </c>
      <c r="B23" s="414" t="s">
        <v>384</v>
      </c>
      <c r="C23" s="415">
        <v>4082</v>
      </c>
      <c r="D23" s="415">
        <v>468</v>
      </c>
      <c r="E23" s="415">
        <v>52</v>
      </c>
      <c r="F23" s="415">
        <v>5</v>
      </c>
      <c r="G23" s="415">
        <v>584</v>
      </c>
      <c r="H23" s="415">
        <v>53</v>
      </c>
    </row>
    <row r="24" spans="1:8" s="229" customFormat="1" ht="17.149999999999999" customHeight="1" x14ac:dyDescent="0.2">
      <c r="A24" s="411" t="s">
        <v>352</v>
      </c>
      <c r="B24" s="414" t="s">
        <v>385</v>
      </c>
      <c r="C24" s="415"/>
      <c r="D24" s="415"/>
      <c r="E24" s="415"/>
      <c r="F24" s="415"/>
      <c r="G24" s="415"/>
      <c r="H24" s="415"/>
    </row>
    <row r="25" spans="1:8" s="229" customFormat="1" ht="17.149999999999999" customHeight="1" x14ac:dyDescent="0.2">
      <c r="A25" s="411" t="s">
        <v>354</v>
      </c>
      <c r="B25" s="414" t="s">
        <v>386</v>
      </c>
      <c r="C25" s="415">
        <v>577</v>
      </c>
      <c r="D25" s="415">
        <v>270</v>
      </c>
      <c r="E25" s="415">
        <v>11</v>
      </c>
      <c r="F25" s="415">
        <v>53</v>
      </c>
      <c r="G25" s="415">
        <v>49</v>
      </c>
      <c r="H25" s="415">
        <v>33</v>
      </c>
    </row>
    <row r="26" spans="1:8" s="229" customFormat="1" ht="17.149999999999999" customHeight="1" x14ac:dyDescent="0.2">
      <c r="A26" s="411" t="s">
        <v>356</v>
      </c>
      <c r="B26" s="414" t="s">
        <v>387</v>
      </c>
      <c r="C26" s="415">
        <v>1839</v>
      </c>
      <c r="D26" s="415">
        <v>413</v>
      </c>
      <c r="E26" s="415">
        <v>15</v>
      </c>
      <c r="F26" s="415">
        <v>52</v>
      </c>
      <c r="G26" s="415">
        <v>252</v>
      </c>
      <c r="H26" s="415">
        <v>44</v>
      </c>
    </row>
    <row r="27" spans="1:8" s="229" customFormat="1" ht="17.149999999999999" customHeight="1" x14ac:dyDescent="0.2">
      <c r="A27" s="411" t="s">
        <v>358</v>
      </c>
      <c r="B27" s="414" t="s">
        <v>388</v>
      </c>
      <c r="C27" s="415">
        <v>543</v>
      </c>
      <c r="D27" s="415">
        <v>65</v>
      </c>
      <c r="E27" s="415">
        <v>2</v>
      </c>
      <c r="F27" s="415">
        <v>22</v>
      </c>
      <c r="G27" s="415">
        <v>45</v>
      </c>
      <c r="H27" s="415"/>
    </row>
    <row r="28" spans="1:8" s="229" customFormat="1" ht="17.149999999999999" customHeight="1" x14ac:dyDescent="0.25">
      <c r="A28" s="411" t="s">
        <v>360</v>
      </c>
      <c r="B28" s="287" t="s">
        <v>30</v>
      </c>
      <c r="C28" s="419">
        <v>48375</v>
      </c>
      <c r="D28" s="419">
        <v>10135</v>
      </c>
      <c r="E28" s="419">
        <v>590</v>
      </c>
      <c r="F28" s="419">
        <v>1052</v>
      </c>
      <c r="G28" s="419">
        <v>6686</v>
      </c>
      <c r="H28" s="419">
        <v>750</v>
      </c>
    </row>
    <row r="29" spans="1:8" s="229" customFormat="1" ht="38.25" customHeight="1" x14ac:dyDescent="0.25">
      <c r="B29" s="375" t="s">
        <v>394</v>
      </c>
    </row>
  </sheetData>
  <mergeCells count="7">
    <mergeCell ref="B4:B6"/>
    <mergeCell ref="C4:C6"/>
    <mergeCell ref="B1:H1"/>
    <mergeCell ref="C2:F2"/>
    <mergeCell ref="D4:D6"/>
    <mergeCell ref="E4:G5"/>
    <mergeCell ref="H4:H6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99907-E4F6-4B28-B922-4C7F34889E9E}">
  <sheetPr>
    <pageSetUpPr fitToPage="1"/>
  </sheetPr>
  <dimension ref="A2:H13"/>
  <sheetViews>
    <sheetView topLeftCell="B1" zoomScaleNormal="100" workbookViewId="0">
      <selection activeCell="E9" sqref="E9"/>
    </sheetView>
  </sheetViews>
  <sheetFormatPr defaultColWidth="8.81640625" defaultRowHeight="12.5" x14ac:dyDescent="0.25"/>
  <cols>
    <col min="1" max="1" width="5" hidden="1" customWidth="1"/>
    <col min="2" max="2" width="28.6328125" customWidth="1"/>
    <col min="3" max="3" width="11.36328125" customWidth="1"/>
    <col min="4" max="4" width="13.36328125" customWidth="1"/>
    <col min="5" max="5" width="13.6328125" customWidth="1"/>
    <col min="6" max="6" width="14.36328125" customWidth="1"/>
    <col min="7" max="7" width="12.81640625" customWidth="1"/>
    <col min="8" max="8" width="13.453125" style="429" customWidth="1"/>
  </cols>
  <sheetData>
    <row r="2" spans="1:8" ht="15.5" x14ac:dyDescent="0.35">
      <c r="A2" s="283" t="s">
        <v>172</v>
      </c>
      <c r="B2" s="283" t="s">
        <v>437</v>
      </c>
      <c r="C2" s="283"/>
      <c r="D2" s="283"/>
      <c r="E2" s="283"/>
      <c r="F2" s="283"/>
      <c r="G2" s="283"/>
      <c r="H2" s="428"/>
    </row>
    <row r="3" spans="1:8" ht="13" thickBot="1" x14ac:dyDescent="0.3"/>
    <row r="4" spans="1:8" s="2" customFormat="1" ht="58" thickBot="1" x14ac:dyDescent="0.3">
      <c r="A4" s="161"/>
      <c r="B4" s="432" t="s">
        <v>173</v>
      </c>
      <c r="C4" s="433" t="s">
        <v>63</v>
      </c>
      <c r="D4" s="433" t="s">
        <v>158</v>
      </c>
      <c r="E4" s="433" t="s">
        <v>174</v>
      </c>
      <c r="F4" s="433" t="s">
        <v>160</v>
      </c>
      <c r="G4" s="434" t="s">
        <v>9</v>
      </c>
      <c r="H4" s="337" t="s">
        <v>99</v>
      </c>
    </row>
    <row r="5" spans="1:8" s="2" customFormat="1" ht="26.25" customHeight="1" x14ac:dyDescent="0.25">
      <c r="A5" s="55"/>
      <c r="B5" s="162" t="s">
        <v>175</v>
      </c>
      <c r="C5" s="163">
        <v>6726</v>
      </c>
      <c r="D5" s="163">
        <v>4655</v>
      </c>
      <c r="E5" s="163">
        <v>1793</v>
      </c>
      <c r="F5" s="163">
        <v>18260</v>
      </c>
      <c r="G5" s="164">
        <v>31434</v>
      </c>
      <c r="H5" s="430">
        <v>12423</v>
      </c>
    </row>
    <row r="6" spans="1:8" s="2" customFormat="1" ht="26.25" customHeight="1" x14ac:dyDescent="0.25">
      <c r="A6" s="165"/>
      <c r="B6" s="166" t="s">
        <v>176</v>
      </c>
      <c r="C6" s="167">
        <v>6559</v>
      </c>
      <c r="D6" s="167">
        <v>4089</v>
      </c>
      <c r="E6" s="167">
        <v>1327</v>
      </c>
      <c r="F6" s="167">
        <v>14731</v>
      </c>
      <c r="G6" s="168">
        <v>26706</v>
      </c>
      <c r="H6" s="431">
        <v>12783</v>
      </c>
    </row>
    <row r="7" spans="1:8" s="2" customFormat="1" ht="26.25" customHeight="1" x14ac:dyDescent="0.25">
      <c r="A7" s="169"/>
      <c r="B7" s="166" t="s">
        <v>177</v>
      </c>
      <c r="C7" s="167">
        <v>10600</v>
      </c>
      <c r="D7" s="167">
        <v>6549</v>
      </c>
      <c r="E7" s="167">
        <v>2378</v>
      </c>
      <c r="F7" s="167">
        <v>29099</v>
      </c>
      <c r="G7" s="168">
        <v>48626</v>
      </c>
      <c r="H7" s="431">
        <v>20172</v>
      </c>
    </row>
    <row r="8" spans="1:8" s="2" customFormat="1" ht="26.25" customHeight="1" x14ac:dyDescent="0.25">
      <c r="A8" s="170" t="s">
        <v>178</v>
      </c>
      <c r="B8" s="171" t="s">
        <v>179</v>
      </c>
      <c r="C8" s="167">
        <v>1134</v>
      </c>
      <c r="D8" s="167">
        <v>927</v>
      </c>
      <c r="E8" s="167">
        <v>179</v>
      </c>
      <c r="F8" s="167">
        <v>5541</v>
      </c>
      <c r="G8" s="168">
        <v>7781</v>
      </c>
      <c r="H8" s="431">
        <v>2666</v>
      </c>
    </row>
    <row r="9" spans="1:8" s="2" customFormat="1" ht="26.25" customHeight="1" thickBot="1" x14ac:dyDescent="0.3">
      <c r="A9" s="170" t="s">
        <v>180</v>
      </c>
      <c r="B9" s="171" t="s">
        <v>181</v>
      </c>
      <c r="C9" s="167">
        <v>97</v>
      </c>
      <c r="D9" s="167">
        <v>32</v>
      </c>
      <c r="E9" s="167">
        <v>19</v>
      </c>
      <c r="F9" s="167">
        <v>677</v>
      </c>
      <c r="G9" s="168">
        <v>825</v>
      </c>
      <c r="H9" s="431">
        <v>338</v>
      </c>
    </row>
    <row r="10" spans="1:8" s="2" customFormat="1" ht="24.75" customHeight="1" thickBot="1" x14ac:dyDescent="0.3">
      <c r="B10" s="435" t="s">
        <v>93</v>
      </c>
      <c r="C10" s="436">
        <v>25116</v>
      </c>
      <c r="D10" s="436">
        <v>16252</v>
      </c>
      <c r="E10" s="436">
        <v>5696</v>
      </c>
      <c r="F10" s="436">
        <v>68308</v>
      </c>
      <c r="G10" s="436">
        <v>115372</v>
      </c>
      <c r="H10" s="437">
        <v>48382</v>
      </c>
    </row>
    <row r="11" spans="1:8" x14ac:dyDescent="0.25">
      <c r="B11" s="256" t="s">
        <v>182</v>
      </c>
    </row>
    <row r="13" spans="1:8" x14ac:dyDescent="0.25">
      <c r="B13" s="6" t="s">
        <v>183</v>
      </c>
    </row>
  </sheetData>
  <pageMargins left="0.9055118110236221" right="0.9055118110236221" top="0.35433070866141736" bottom="0.55118110236220474" header="0.31496062992125984" footer="0.31496062992125984"/>
  <pageSetup paperSize="8" scale="88" fitToWidth="0" orientation="portrait"/>
  <headerFooter>
    <oddFooter>&amp;RFonte: Tab. 1F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070A-DB6B-4B14-9F9B-EE7F4645BF41}">
  <sheetPr>
    <pageSetUpPr fitToPage="1"/>
  </sheetPr>
  <dimension ref="A2:H13"/>
  <sheetViews>
    <sheetView topLeftCell="B1" zoomScaleNormal="100" workbookViewId="0">
      <selection activeCell="B2" sqref="B2"/>
    </sheetView>
  </sheetViews>
  <sheetFormatPr defaultColWidth="8.81640625" defaultRowHeight="12.5" x14ac:dyDescent="0.25"/>
  <cols>
    <col min="1" max="1" width="5" hidden="1" customWidth="1"/>
    <col min="2" max="2" width="28.6328125" customWidth="1"/>
    <col min="3" max="3" width="11.36328125" customWidth="1"/>
    <col min="4" max="4" width="13.36328125" customWidth="1"/>
    <col min="5" max="5" width="13.6328125" customWidth="1"/>
    <col min="6" max="6" width="14.36328125" customWidth="1"/>
    <col min="7" max="7" width="12.81640625" customWidth="1"/>
    <col min="8" max="8" width="13.453125" style="429" customWidth="1"/>
  </cols>
  <sheetData>
    <row r="2" spans="1:8" ht="15.5" x14ac:dyDescent="0.35">
      <c r="A2" s="283" t="s">
        <v>172</v>
      </c>
      <c r="B2" s="283" t="s">
        <v>438</v>
      </c>
      <c r="C2" s="283"/>
      <c r="D2" s="283"/>
      <c r="E2" s="283"/>
      <c r="F2" s="283"/>
      <c r="G2" s="283"/>
      <c r="H2" s="428"/>
    </row>
    <row r="3" spans="1:8" ht="13" thickBot="1" x14ac:dyDescent="0.3"/>
    <row r="4" spans="1:8" s="2" customFormat="1" ht="58" thickBot="1" x14ac:dyDescent="0.3">
      <c r="A4" s="161"/>
      <c r="B4" s="432" t="s">
        <v>173</v>
      </c>
      <c r="C4" s="433" t="s">
        <v>63</v>
      </c>
      <c r="D4" s="433" t="s">
        <v>158</v>
      </c>
      <c r="E4" s="433" t="s">
        <v>174</v>
      </c>
      <c r="F4" s="433" t="s">
        <v>160</v>
      </c>
      <c r="G4" s="434" t="s">
        <v>9</v>
      </c>
      <c r="H4" s="337" t="s">
        <v>99</v>
      </c>
    </row>
    <row r="5" spans="1:8" s="2" customFormat="1" ht="26.25" customHeight="1" x14ac:dyDescent="0.25">
      <c r="A5" s="55"/>
      <c r="B5" s="162" t="s">
        <v>175</v>
      </c>
      <c r="C5" s="439">
        <v>64</v>
      </c>
      <c r="D5" s="439">
        <v>72</v>
      </c>
      <c r="E5" s="439">
        <v>4</v>
      </c>
      <c r="F5" s="439">
        <v>867</v>
      </c>
      <c r="G5" s="512">
        <v>1007</v>
      </c>
      <c r="H5" s="513">
        <v>148</v>
      </c>
    </row>
    <row r="6" spans="1:8" s="2" customFormat="1" ht="26.25" customHeight="1" x14ac:dyDescent="0.25">
      <c r="A6" s="165"/>
      <c r="B6" s="166" t="s">
        <v>176</v>
      </c>
      <c r="C6" s="441">
        <v>414</v>
      </c>
      <c r="D6" s="441">
        <v>65</v>
      </c>
      <c r="E6" s="441">
        <v>9</v>
      </c>
      <c r="F6" s="441">
        <v>2273</v>
      </c>
      <c r="G6" s="514">
        <v>2761</v>
      </c>
      <c r="H6" s="515">
        <v>318</v>
      </c>
    </row>
    <row r="7" spans="1:8" s="2" customFormat="1" ht="26.25" customHeight="1" x14ac:dyDescent="0.25">
      <c r="A7" s="169"/>
      <c r="B7" s="166" t="s">
        <v>177</v>
      </c>
      <c r="C7" s="441">
        <v>352</v>
      </c>
      <c r="D7" s="441">
        <v>133</v>
      </c>
      <c r="E7" s="441">
        <v>8</v>
      </c>
      <c r="F7" s="441">
        <v>3239</v>
      </c>
      <c r="G7" s="514">
        <v>3732</v>
      </c>
      <c r="H7" s="515">
        <v>417</v>
      </c>
    </row>
    <row r="8" spans="1:8" s="2" customFormat="1" ht="26.25" customHeight="1" x14ac:dyDescent="0.25">
      <c r="A8" s="170" t="s">
        <v>178</v>
      </c>
      <c r="B8" s="166" t="s">
        <v>179</v>
      </c>
      <c r="C8" s="441">
        <v>246</v>
      </c>
      <c r="D8" s="441">
        <v>30</v>
      </c>
      <c r="E8" s="441">
        <v>5</v>
      </c>
      <c r="F8" s="441">
        <v>992</v>
      </c>
      <c r="G8" s="514">
        <v>1273</v>
      </c>
      <c r="H8" s="515">
        <v>117</v>
      </c>
    </row>
    <row r="9" spans="1:8" s="2" customFormat="1" ht="26.25" customHeight="1" thickBot="1" x14ac:dyDescent="0.3">
      <c r="A9" s="170" t="s">
        <v>180</v>
      </c>
      <c r="B9" s="166" t="s">
        <v>181</v>
      </c>
      <c r="C9" s="441">
        <v>5</v>
      </c>
      <c r="D9" s="441">
        <v>0</v>
      </c>
      <c r="E9" s="441">
        <v>0</v>
      </c>
      <c r="F9" s="441">
        <v>74</v>
      </c>
      <c r="G9" s="514">
        <v>79</v>
      </c>
      <c r="H9" s="516">
        <v>5</v>
      </c>
    </row>
    <row r="10" spans="1:8" s="2" customFormat="1" ht="24.75" customHeight="1" thickBot="1" x14ac:dyDescent="0.3">
      <c r="B10" s="435" t="s">
        <v>93</v>
      </c>
      <c r="C10" s="436">
        <v>1081</v>
      </c>
      <c r="D10" s="436">
        <v>300</v>
      </c>
      <c r="E10" s="436">
        <v>26</v>
      </c>
      <c r="F10" s="436">
        <v>7445</v>
      </c>
      <c r="G10" s="438">
        <v>8852</v>
      </c>
      <c r="H10" s="437">
        <v>1005</v>
      </c>
    </row>
    <row r="11" spans="1:8" x14ac:dyDescent="0.25">
      <c r="B11" s="256" t="s">
        <v>182</v>
      </c>
    </row>
    <row r="13" spans="1:8" x14ac:dyDescent="0.25">
      <c r="B13" s="6" t="s">
        <v>183</v>
      </c>
    </row>
  </sheetData>
  <pageMargins left="0.9055118110236221" right="0.9055118110236221" top="0.35433070866141736" bottom="0.55118110236220474" header="0.31496062992125984" footer="0.31496062992125984"/>
  <pageSetup paperSize="8" scale="88" fitToWidth="0" orientation="portrait" r:id="rId1"/>
  <headerFooter>
    <oddFooter>&amp;RFonte: Tab. 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20B5-CE9C-42BD-81B1-E977205E11C6}">
  <dimension ref="A1:F23"/>
  <sheetViews>
    <sheetView workbookViewId="0">
      <selection activeCell="G8" sqref="G8"/>
    </sheetView>
  </sheetViews>
  <sheetFormatPr defaultColWidth="8.81640625" defaultRowHeight="12.5" x14ac:dyDescent="0.25"/>
  <cols>
    <col min="1" max="1" width="25.453125" customWidth="1"/>
    <col min="2" max="2" width="11" bestFit="1" customWidth="1"/>
    <col min="3" max="4" width="9.6328125" bestFit="1" customWidth="1"/>
    <col min="5" max="6" width="9.1796875" customWidth="1"/>
  </cols>
  <sheetData>
    <row r="1" spans="1:6" ht="13" x14ac:dyDescent="0.3">
      <c r="A1" s="255" t="s">
        <v>406</v>
      </c>
      <c r="B1" s="2"/>
    </row>
    <row r="3" spans="1:6" x14ac:dyDescent="0.25">
      <c r="A3" s="272"/>
      <c r="B3" s="272"/>
    </row>
    <row r="4" spans="1:6" ht="13" thickBot="1" x14ac:dyDescent="0.3">
      <c r="A4" s="2"/>
      <c r="B4" s="2"/>
    </row>
    <row r="5" spans="1:6" ht="12.75" customHeight="1" x14ac:dyDescent="0.25">
      <c r="A5" s="600" t="s">
        <v>44</v>
      </c>
      <c r="B5" s="596" t="s">
        <v>39</v>
      </c>
      <c r="C5" s="596" t="s">
        <v>40</v>
      </c>
      <c r="D5" s="598" t="s">
        <v>41</v>
      </c>
      <c r="E5" s="596" t="s">
        <v>42</v>
      </c>
      <c r="F5" s="582" t="s">
        <v>30</v>
      </c>
    </row>
    <row r="6" spans="1:6" ht="13" thickBot="1" x14ac:dyDescent="0.3">
      <c r="A6" s="601"/>
      <c r="B6" s="597"/>
      <c r="C6" s="597"/>
      <c r="D6" s="599"/>
      <c r="E6" s="597"/>
      <c r="F6" s="583"/>
    </row>
    <row r="7" spans="1:6" ht="20.25" customHeight="1" x14ac:dyDescent="0.25">
      <c r="A7" s="34" t="s">
        <v>45</v>
      </c>
      <c r="B7" s="5">
        <v>102293</v>
      </c>
      <c r="C7" s="5">
        <v>52522</v>
      </c>
      <c r="D7" s="5">
        <v>21136</v>
      </c>
      <c r="E7" s="5">
        <v>294072</v>
      </c>
      <c r="F7" s="40">
        <v>470023</v>
      </c>
    </row>
    <row r="8" spans="1:6" ht="20.25" customHeight="1" x14ac:dyDescent="0.25">
      <c r="A8" s="34" t="s">
        <v>46</v>
      </c>
      <c r="B8" s="5">
        <v>295</v>
      </c>
      <c r="C8" s="5">
        <v>140</v>
      </c>
      <c r="D8" s="5">
        <v>92</v>
      </c>
      <c r="E8" s="5">
        <v>990</v>
      </c>
      <c r="F8" s="40">
        <v>1517</v>
      </c>
    </row>
    <row r="9" spans="1:6" ht="20.25" customHeight="1" x14ac:dyDescent="0.25">
      <c r="A9" s="34" t="s">
        <v>47</v>
      </c>
      <c r="B9" s="5">
        <v>24013</v>
      </c>
      <c r="C9" s="5">
        <v>12757</v>
      </c>
      <c r="D9" s="5">
        <v>5432</v>
      </c>
      <c r="E9" s="5">
        <v>74086</v>
      </c>
      <c r="F9" s="40">
        <v>116288</v>
      </c>
    </row>
    <row r="10" spans="1:6" ht="20.25" customHeight="1" x14ac:dyDescent="0.25">
      <c r="A10" s="34" t="s">
        <v>48</v>
      </c>
      <c r="B10" s="5">
        <v>12408</v>
      </c>
      <c r="C10" s="5">
        <v>5585</v>
      </c>
      <c r="D10" s="5">
        <v>3847</v>
      </c>
      <c r="E10" s="5">
        <v>42214</v>
      </c>
      <c r="F10" s="40">
        <v>64054</v>
      </c>
    </row>
    <row r="11" spans="1:6" ht="20.25" customHeight="1" thickBot="1" x14ac:dyDescent="0.3">
      <c r="A11" s="34" t="s">
        <v>29</v>
      </c>
      <c r="B11" s="5">
        <v>179</v>
      </c>
      <c r="C11" s="5">
        <v>69</v>
      </c>
      <c r="D11" s="5">
        <v>59</v>
      </c>
      <c r="E11" s="5">
        <v>384</v>
      </c>
      <c r="F11" s="40">
        <v>691</v>
      </c>
    </row>
    <row r="12" spans="1:6" ht="20.25" customHeight="1" thickBot="1" x14ac:dyDescent="0.3">
      <c r="A12" s="266" t="s">
        <v>30</v>
      </c>
      <c r="B12" s="261">
        <v>139188</v>
      </c>
      <c r="C12" s="261">
        <v>71073</v>
      </c>
      <c r="D12" s="261">
        <v>30566</v>
      </c>
      <c r="E12" s="261">
        <v>411746</v>
      </c>
      <c r="F12" s="261">
        <v>652573</v>
      </c>
    </row>
    <row r="13" spans="1:6" x14ac:dyDescent="0.25">
      <c r="A13" s="256" t="s">
        <v>31</v>
      </c>
    </row>
    <row r="15" spans="1:6" ht="13" thickBot="1" x14ac:dyDescent="0.3"/>
    <row r="16" spans="1:6" ht="12.75" customHeight="1" x14ac:dyDescent="0.25">
      <c r="A16" s="600" t="s">
        <v>44</v>
      </c>
      <c r="B16" s="596" t="s">
        <v>39</v>
      </c>
      <c r="C16" s="596" t="s">
        <v>40</v>
      </c>
      <c r="D16" s="598" t="s">
        <v>41</v>
      </c>
      <c r="E16" s="596" t="s">
        <v>42</v>
      </c>
      <c r="F16" s="582" t="s">
        <v>30</v>
      </c>
    </row>
    <row r="17" spans="1:6" ht="13" thickBot="1" x14ac:dyDescent="0.3">
      <c r="A17" s="601"/>
      <c r="B17" s="597"/>
      <c r="C17" s="597"/>
      <c r="D17" s="599"/>
      <c r="E17" s="597"/>
      <c r="F17" s="583"/>
    </row>
    <row r="18" spans="1:6" ht="23.25" customHeight="1" x14ac:dyDescent="0.25">
      <c r="A18" s="34" t="s">
        <v>45</v>
      </c>
      <c r="B18" s="25">
        <f>B7/B$12*100</f>
        <v>73.492686151104976</v>
      </c>
      <c r="C18" s="25">
        <f>C7/C$12*100</f>
        <v>73.898667567149261</v>
      </c>
      <c r="D18" s="25">
        <f>D7/D$12*100</f>
        <v>69.148727344107826</v>
      </c>
      <c r="E18" s="25">
        <f>E7/E$12*100</f>
        <v>71.420730256031632</v>
      </c>
      <c r="F18" s="25">
        <f>F7/F$12*100</f>
        <v>72.026118150766266</v>
      </c>
    </row>
    <row r="19" spans="1:6" ht="23.25" customHeight="1" x14ac:dyDescent="0.25">
      <c r="A19" s="34" t="s">
        <v>46</v>
      </c>
      <c r="B19" s="25">
        <f t="shared" ref="B19:F22" si="0">B8/B$12*100</f>
        <v>0.21194355835273157</v>
      </c>
      <c r="C19" s="25">
        <f t="shared" si="0"/>
        <v>0.19698056927384519</v>
      </c>
      <c r="D19" s="25">
        <f t="shared" si="0"/>
        <v>0.3009880259111431</v>
      </c>
      <c r="E19" s="25">
        <f t="shared" si="0"/>
        <v>0.24043949425131025</v>
      </c>
      <c r="F19" s="25">
        <f t="shared" si="0"/>
        <v>0.23246441394296119</v>
      </c>
    </row>
    <row r="20" spans="1:6" ht="23.25" customHeight="1" x14ac:dyDescent="0.25">
      <c r="A20" s="34" t="s">
        <v>47</v>
      </c>
      <c r="B20" s="25">
        <f t="shared" si="0"/>
        <v>17.252205649912352</v>
      </c>
      <c r="C20" s="25">
        <f t="shared" si="0"/>
        <v>17.949150873046023</v>
      </c>
      <c r="D20" s="25">
        <f t="shared" si="0"/>
        <v>17.771379964666622</v>
      </c>
      <c r="E20" s="25">
        <f t="shared" si="0"/>
        <v>17.993131687982398</v>
      </c>
      <c r="F20" s="25">
        <f t="shared" si="0"/>
        <v>17.819922062359307</v>
      </c>
    </row>
    <row r="21" spans="1:6" ht="23.25" customHeight="1" x14ac:dyDescent="0.25">
      <c r="A21" s="34" t="s">
        <v>48</v>
      </c>
      <c r="B21" s="25">
        <f t="shared" si="0"/>
        <v>8.9145616001379437</v>
      </c>
      <c r="C21" s="25">
        <f t="shared" si="0"/>
        <v>7.8581177099601813</v>
      </c>
      <c r="D21" s="25">
        <f t="shared" si="0"/>
        <v>12.585879735653997</v>
      </c>
      <c r="E21" s="25">
        <f t="shared" si="0"/>
        <v>10.252437182146275</v>
      </c>
      <c r="F21" s="25">
        <f t="shared" si="0"/>
        <v>9.8156068363232922</v>
      </c>
    </row>
    <row r="22" spans="1:6" ht="23.25" customHeight="1" thickBot="1" x14ac:dyDescent="0.3">
      <c r="A22" s="34" t="s">
        <v>29</v>
      </c>
      <c r="B22" s="25">
        <f t="shared" si="0"/>
        <v>0.12860304049199645</v>
      </c>
      <c r="C22" s="25">
        <f t="shared" si="0"/>
        <v>9.7083280570680844E-2</v>
      </c>
      <c r="D22" s="25">
        <f t="shared" si="0"/>
        <v>0.19302492966040699</v>
      </c>
      <c r="E22" s="25">
        <f t="shared" si="0"/>
        <v>9.3261379588387025E-2</v>
      </c>
      <c r="F22" s="25">
        <f t="shared" si="0"/>
        <v>0.1058885366081649</v>
      </c>
    </row>
    <row r="23" spans="1:6" ht="23.25" customHeight="1" thickBot="1" x14ac:dyDescent="0.3">
      <c r="A23" s="266" t="s">
        <v>30</v>
      </c>
      <c r="B23" s="264">
        <f>SUM(B18:B22)</f>
        <v>100</v>
      </c>
      <c r="C23" s="264">
        <f>SUM(C18:C22)</f>
        <v>100</v>
      </c>
      <c r="D23" s="264">
        <f>SUM(D18:D22)</f>
        <v>99.999999999999986</v>
      </c>
      <c r="E23" s="264">
        <f>SUM(E18:E22)</f>
        <v>100</v>
      </c>
      <c r="F23" s="264">
        <f>SUM(F18:F22)</f>
        <v>100</v>
      </c>
    </row>
  </sheetData>
  <mergeCells count="12">
    <mergeCell ref="F16:F17"/>
    <mergeCell ref="A5:A6"/>
    <mergeCell ref="B5:B6"/>
    <mergeCell ref="C5:C6"/>
    <mergeCell ref="D5:D6"/>
    <mergeCell ref="E5:E6"/>
    <mergeCell ref="F5:F6"/>
    <mergeCell ref="A16:A17"/>
    <mergeCell ref="B16:B17"/>
    <mergeCell ref="C16:C17"/>
    <mergeCell ref="D16:D17"/>
    <mergeCell ref="E16:E17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89D4-6C89-411F-BDE8-6B66A16FB292}">
  <sheetPr>
    <pageSetUpPr fitToPage="1"/>
  </sheetPr>
  <dimension ref="A1:J14"/>
  <sheetViews>
    <sheetView workbookViewId="0">
      <selection activeCell="D6" sqref="D6"/>
    </sheetView>
  </sheetViews>
  <sheetFormatPr defaultColWidth="8.81640625" defaultRowHeight="12.5" x14ac:dyDescent="0.25"/>
  <cols>
    <col min="1" max="1" width="28.453125" customWidth="1"/>
    <col min="2" max="2" width="15.453125" customWidth="1"/>
    <col min="3" max="3" width="14.6328125" customWidth="1"/>
    <col min="4" max="4" width="12.1796875" style="429" customWidth="1"/>
    <col min="5" max="5" width="12.453125" customWidth="1"/>
    <col min="6" max="6" width="13.36328125" customWidth="1"/>
    <col min="7" max="7" width="11.1796875" customWidth="1"/>
    <col min="8" max="9" width="9.453125" customWidth="1"/>
    <col min="10" max="10" width="8.453125" bestFit="1" customWidth="1"/>
  </cols>
  <sheetData>
    <row r="1" spans="1:10" s="2" customFormat="1" ht="16.5" customHeight="1" x14ac:dyDescent="0.35">
      <c r="B1" s="757"/>
      <c r="C1" s="757"/>
      <c r="D1" s="757"/>
      <c r="E1" s="757"/>
      <c r="F1" s="757"/>
      <c r="G1" s="757"/>
      <c r="H1" s="757"/>
      <c r="I1" s="757"/>
      <c r="J1" s="757"/>
    </row>
    <row r="2" spans="1:10" s="2" customFormat="1" ht="18" customHeight="1" thickBot="1" x14ac:dyDescent="0.4">
      <c r="A2" s="757" t="s">
        <v>437</v>
      </c>
      <c r="B2" s="757"/>
      <c r="C2" s="757"/>
      <c r="D2" s="757"/>
      <c r="E2" s="757"/>
      <c r="F2" s="757"/>
      <c r="G2" s="757"/>
      <c r="H2" s="757"/>
      <c r="I2" s="757"/>
    </row>
    <row r="3" spans="1:10" x14ac:dyDescent="0.25">
      <c r="A3" s="758" t="s">
        <v>173</v>
      </c>
      <c r="B3" s="760" t="s">
        <v>184</v>
      </c>
      <c r="C3" s="761"/>
      <c r="D3" s="761"/>
      <c r="E3" s="761"/>
      <c r="F3" s="761"/>
      <c r="G3" s="761"/>
      <c r="H3" s="761"/>
      <c r="I3" s="762"/>
    </row>
    <row r="4" spans="1:10" ht="58" thickBot="1" x14ac:dyDescent="0.3">
      <c r="A4" s="759"/>
      <c r="B4" s="443" t="s">
        <v>164</v>
      </c>
      <c r="C4" s="443" t="s">
        <v>165</v>
      </c>
      <c r="D4" s="443" t="s">
        <v>166</v>
      </c>
      <c r="E4" s="443" t="s">
        <v>170</v>
      </c>
      <c r="F4" s="443" t="s">
        <v>171</v>
      </c>
      <c r="G4" s="443" t="s">
        <v>168</v>
      </c>
      <c r="H4" s="443" t="s">
        <v>169</v>
      </c>
      <c r="I4" s="444" t="s">
        <v>30</v>
      </c>
    </row>
    <row r="5" spans="1:10" ht="33" customHeight="1" x14ac:dyDescent="0.25">
      <c r="A5" s="162" t="s">
        <v>175</v>
      </c>
      <c r="B5" s="439">
        <v>467</v>
      </c>
      <c r="C5" s="439">
        <v>1916</v>
      </c>
      <c r="D5" s="439">
        <v>1001</v>
      </c>
      <c r="E5" s="439">
        <v>5406</v>
      </c>
      <c r="F5" s="439">
        <v>1048</v>
      </c>
      <c r="G5" s="439">
        <v>185</v>
      </c>
      <c r="H5" s="439">
        <v>82</v>
      </c>
      <c r="I5" s="440">
        <v>10105</v>
      </c>
    </row>
    <row r="6" spans="1:10" ht="33" customHeight="1" x14ac:dyDescent="0.25">
      <c r="A6" s="166" t="s">
        <v>176</v>
      </c>
      <c r="B6" s="441">
        <v>420</v>
      </c>
      <c r="C6" s="441">
        <v>1683</v>
      </c>
      <c r="D6" s="441">
        <v>1280</v>
      </c>
      <c r="E6" s="441">
        <v>10669</v>
      </c>
      <c r="F6" s="441">
        <v>2529</v>
      </c>
      <c r="G6" s="441">
        <v>176</v>
      </c>
      <c r="H6" s="441">
        <v>56</v>
      </c>
      <c r="I6" s="440">
        <v>16813</v>
      </c>
    </row>
    <row r="7" spans="1:10" ht="33" customHeight="1" x14ac:dyDescent="0.25">
      <c r="A7" s="166" t="s">
        <v>177</v>
      </c>
      <c r="B7" s="441">
        <v>644</v>
      </c>
      <c r="C7" s="441">
        <v>2598</v>
      </c>
      <c r="D7" s="441">
        <v>1242</v>
      </c>
      <c r="E7" s="441">
        <v>5770</v>
      </c>
      <c r="F7" s="441">
        <v>983</v>
      </c>
      <c r="G7" s="441">
        <v>277</v>
      </c>
      <c r="H7" s="441">
        <v>102</v>
      </c>
      <c r="I7" s="440">
        <v>11616</v>
      </c>
    </row>
    <row r="8" spans="1:10" ht="33" customHeight="1" x14ac:dyDescent="0.25">
      <c r="A8" s="166" t="s">
        <v>179</v>
      </c>
      <c r="B8" s="441">
        <v>64</v>
      </c>
      <c r="C8" s="441">
        <v>328</v>
      </c>
      <c r="D8" s="441">
        <v>236</v>
      </c>
      <c r="E8" s="441">
        <v>1036</v>
      </c>
      <c r="F8" s="441">
        <v>117</v>
      </c>
      <c r="G8" s="441">
        <v>10</v>
      </c>
      <c r="H8" s="441">
        <v>1</v>
      </c>
      <c r="I8" s="440">
        <v>1792</v>
      </c>
    </row>
    <row r="9" spans="1:10" ht="33" customHeight="1" thickBot="1" x14ac:dyDescent="0.3">
      <c r="A9" s="166" t="s">
        <v>181</v>
      </c>
      <c r="B9" s="441"/>
      <c r="C9" s="441">
        <v>262</v>
      </c>
      <c r="D9" s="441">
        <v>52</v>
      </c>
      <c r="E9" s="441">
        <v>1658</v>
      </c>
      <c r="F9" s="441">
        <v>80</v>
      </c>
      <c r="G9" s="441">
        <v>39</v>
      </c>
      <c r="H9" s="441"/>
      <c r="I9" s="440">
        <v>2091</v>
      </c>
    </row>
    <row r="10" spans="1:10" ht="22.5" customHeight="1" thickBot="1" x14ac:dyDescent="0.3">
      <c r="A10" s="435" t="s">
        <v>9</v>
      </c>
      <c r="B10" s="436">
        <v>1595</v>
      </c>
      <c r="C10" s="436">
        <v>6787</v>
      </c>
      <c r="D10" s="436">
        <v>3811</v>
      </c>
      <c r="E10" s="436">
        <v>24539</v>
      </c>
      <c r="F10" s="436">
        <v>4757</v>
      </c>
      <c r="G10" s="436">
        <v>687</v>
      </c>
      <c r="H10" s="436">
        <v>241</v>
      </c>
      <c r="I10" s="445">
        <v>42417</v>
      </c>
    </row>
    <row r="11" spans="1:10" x14ac:dyDescent="0.25">
      <c r="A11" s="284" t="s">
        <v>185</v>
      </c>
    </row>
    <row r="12" spans="1:10" x14ac:dyDescent="0.25">
      <c r="A12" s="420" t="s">
        <v>163</v>
      </c>
    </row>
    <row r="14" spans="1:10" x14ac:dyDescent="0.25">
      <c r="A14" s="442" t="s">
        <v>186</v>
      </c>
    </row>
  </sheetData>
  <mergeCells count="4">
    <mergeCell ref="B1:J1"/>
    <mergeCell ref="A2:I2"/>
    <mergeCell ref="A3:A4"/>
    <mergeCell ref="B3:I3"/>
  </mergeCells>
  <pageMargins left="0.51181102362204722" right="0" top="0.78740157480314965" bottom="0" header="0.31496062992125984" footer="0.31496062992125984"/>
  <pageSetup paperSize="8" scale="92" fitToHeight="0" orientation="portrait"/>
  <headerFooter alignWithMargins="0">
    <oddFooter>&amp;RFonte: Tab. 1F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4317-F7A2-4285-988A-C741BC3B0AA9}">
  <dimension ref="B1:T62"/>
  <sheetViews>
    <sheetView topLeftCell="C1" workbookViewId="0">
      <selection activeCell="Q14" sqref="Q14"/>
    </sheetView>
  </sheetViews>
  <sheetFormatPr defaultColWidth="8.81640625" defaultRowHeight="13" x14ac:dyDescent="0.3"/>
  <cols>
    <col min="1" max="1" width="0.6328125" style="209" customWidth="1"/>
    <col min="2" max="2" width="0.36328125" style="209" customWidth="1"/>
    <col min="3" max="3" width="23.81640625" style="209" customWidth="1"/>
    <col min="4" max="4" width="6.453125" style="209" hidden="1" customWidth="1"/>
    <col min="5" max="5" width="18.453125" style="211" customWidth="1"/>
    <col min="6" max="14" width="11.1796875" style="209" hidden="1" customWidth="1"/>
    <col min="15" max="20" width="11.1796875" style="209" customWidth="1"/>
    <col min="21" max="16384" width="8.81640625" style="209"/>
  </cols>
  <sheetData>
    <row r="1" spans="2:20" s="199" customFormat="1" ht="16.5" customHeight="1" x14ac:dyDescent="0.35">
      <c r="C1" s="766" t="s">
        <v>439</v>
      </c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</row>
    <row r="2" spans="2:20" s="199" customFormat="1" ht="18" customHeight="1" x14ac:dyDescent="0.2">
      <c r="E2" s="200"/>
    </row>
    <row r="3" spans="2:20" s="199" customFormat="1" ht="14.25" customHeight="1" x14ac:dyDescent="0.2">
      <c r="C3" s="201" t="s">
        <v>261</v>
      </c>
      <c r="D3" s="202"/>
      <c r="E3" s="767" t="s">
        <v>173</v>
      </c>
      <c r="F3" s="764" t="s">
        <v>202</v>
      </c>
      <c r="G3" s="764"/>
      <c r="H3" s="764"/>
      <c r="I3" s="764" t="s">
        <v>203</v>
      </c>
      <c r="J3" s="764"/>
      <c r="K3" s="764"/>
      <c r="L3" s="764" t="s">
        <v>204</v>
      </c>
      <c r="M3" s="764"/>
      <c r="N3" s="764"/>
      <c r="O3" s="764" t="s">
        <v>262</v>
      </c>
      <c r="P3" s="764"/>
      <c r="Q3" s="764"/>
      <c r="R3" s="764" t="s">
        <v>205</v>
      </c>
      <c r="S3" s="764"/>
      <c r="T3" s="764"/>
    </row>
    <row r="4" spans="2:20" s="199" customFormat="1" ht="33.75" customHeight="1" x14ac:dyDescent="0.25">
      <c r="B4" s="203" t="s">
        <v>210</v>
      </c>
      <c r="C4" s="765" t="s">
        <v>175</v>
      </c>
      <c r="D4" s="447" t="s">
        <v>263</v>
      </c>
      <c r="E4" s="767"/>
      <c r="F4" s="446" t="s">
        <v>7</v>
      </c>
      <c r="G4" s="446" t="s">
        <v>8</v>
      </c>
      <c r="H4" s="446" t="s">
        <v>9</v>
      </c>
      <c r="I4" s="446" t="s">
        <v>7</v>
      </c>
      <c r="J4" s="446" t="s">
        <v>8</v>
      </c>
      <c r="K4" s="446" t="s">
        <v>9</v>
      </c>
      <c r="L4" s="446" t="s">
        <v>7</v>
      </c>
      <c r="M4" s="446" t="s">
        <v>8</v>
      </c>
      <c r="N4" s="446" t="s">
        <v>9</v>
      </c>
      <c r="O4" s="446" t="s">
        <v>7</v>
      </c>
      <c r="P4" s="446" t="s">
        <v>8</v>
      </c>
      <c r="Q4" s="446" t="s">
        <v>9</v>
      </c>
      <c r="R4" s="446" t="s">
        <v>7</v>
      </c>
      <c r="S4" s="446" t="s">
        <v>8</v>
      </c>
      <c r="T4" s="446" t="s">
        <v>9</v>
      </c>
    </row>
    <row r="5" spans="2:20" s="199" customFormat="1" ht="12.5" customHeight="1" x14ac:dyDescent="0.25">
      <c r="B5" s="204">
        <v>2</v>
      </c>
      <c r="C5" s="765"/>
      <c r="D5" s="448" t="s">
        <v>264</v>
      </c>
      <c r="E5" s="205" t="s">
        <v>211</v>
      </c>
      <c r="F5" s="206">
        <v>464</v>
      </c>
      <c r="G5" s="206">
        <v>751</v>
      </c>
      <c r="H5" s="206">
        <v>1215</v>
      </c>
      <c r="I5" s="206">
        <v>0</v>
      </c>
      <c r="J5" s="206">
        <v>0</v>
      </c>
      <c r="K5" s="206">
        <v>0</v>
      </c>
      <c r="L5" s="206">
        <v>118</v>
      </c>
      <c r="M5" s="206">
        <v>86</v>
      </c>
      <c r="N5" s="206">
        <v>204</v>
      </c>
      <c r="O5" s="206">
        <v>585</v>
      </c>
      <c r="P5" s="206">
        <v>874</v>
      </c>
      <c r="Q5" s="206">
        <v>1459</v>
      </c>
      <c r="R5" s="206">
        <v>12</v>
      </c>
      <c r="S5" s="206">
        <v>14</v>
      </c>
      <c r="T5" s="206">
        <v>26</v>
      </c>
    </row>
    <row r="6" spans="2:20" s="199" customFormat="1" ht="16.5" customHeight="1" x14ac:dyDescent="0.25">
      <c r="B6" s="204">
        <v>3</v>
      </c>
      <c r="C6" s="765"/>
      <c r="D6" s="448" t="s">
        <v>265</v>
      </c>
      <c r="E6" s="205" t="s">
        <v>212</v>
      </c>
      <c r="F6" s="206">
        <v>5118</v>
      </c>
      <c r="G6" s="206">
        <v>6670</v>
      </c>
      <c r="H6" s="206">
        <v>11788</v>
      </c>
      <c r="I6" s="206">
        <v>5</v>
      </c>
      <c r="J6" s="206">
        <v>24</v>
      </c>
      <c r="K6" s="206">
        <v>29</v>
      </c>
      <c r="L6" s="206">
        <v>113</v>
      </c>
      <c r="M6" s="206">
        <v>47</v>
      </c>
      <c r="N6" s="206">
        <v>160</v>
      </c>
      <c r="O6" s="206">
        <v>5249</v>
      </c>
      <c r="P6" s="206">
        <v>7020</v>
      </c>
      <c r="Q6" s="206">
        <v>12269</v>
      </c>
      <c r="R6" s="206">
        <v>26</v>
      </c>
      <c r="S6" s="206">
        <v>25</v>
      </c>
      <c r="T6" s="206">
        <v>51</v>
      </c>
    </row>
    <row r="7" spans="2:20" s="199" customFormat="1" ht="10.5" customHeight="1" x14ac:dyDescent="0.25">
      <c r="B7" s="204">
        <v>4</v>
      </c>
      <c r="C7" s="765"/>
      <c r="D7" s="448" t="s">
        <v>266</v>
      </c>
      <c r="E7" s="205" t="s">
        <v>213</v>
      </c>
      <c r="F7" s="206">
        <v>41</v>
      </c>
      <c r="G7" s="206">
        <v>18</v>
      </c>
      <c r="H7" s="206">
        <v>59</v>
      </c>
      <c r="I7" s="206">
        <v>0</v>
      </c>
      <c r="J7" s="206">
        <v>0</v>
      </c>
      <c r="K7" s="206">
        <v>0</v>
      </c>
      <c r="L7" s="206">
        <v>11</v>
      </c>
      <c r="M7" s="206">
        <v>6</v>
      </c>
      <c r="N7" s="206">
        <v>17</v>
      </c>
      <c r="O7" s="206">
        <v>65</v>
      </c>
      <c r="P7" s="206">
        <v>28</v>
      </c>
      <c r="Q7" s="206">
        <v>93</v>
      </c>
      <c r="R7" s="206">
        <v>28</v>
      </c>
      <c r="S7" s="206">
        <v>17</v>
      </c>
      <c r="T7" s="206">
        <v>45</v>
      </c>
    </row>
    <row r="8" spans="2:20" s="199" customFormat="1" ht="17" customHeight="1" x14ac:dyDescent="0.25">
      <c r="B8" s="204">
        <v>5</v>
      </c>
      <c r="C8" s="765"/>
      <c r="D8" s="448" t="s">
        <v>267</v>
      </c>
      <c r="E8" s="205" t="s">
        <v>214</v>
      </c>
      <c r="F8" s="206">
        <v>190</v>
      </c>
      <c r="G8" s="206">
        <v>201</v>
      </c>
      <c r="H8" s="206">
        <v>391</v>
      </c>
      <c r="I8" s="206">
        <v>0</v>
      </c>
      <c r="J8" s="206">
        <v>0</v>
      </c>
      <c r="K8" s="206">
        <v>0</v>
      </c>
      <c r="L8" s="206">
        <v>21</v>
      </c>
      <c r="M8" s="206">
        <v>8</v>
      </c>
      <c r="N8" s="206">
        <v>29</v>
      </c>
      <c r="O8" s="206">
        <v>206</v>
      </c>
      <c r="P8" s="206">
        <v>199</v>
      </c>
      <c r="Q8" s="206">
        <v>405</v>
      </c>
      <c r="R8" s="206">
        <v>10</v>
      </c>
      <c r="S8" s="206">
        <v>13</v>
      </c>
      <c r="T8" s="206">
        <v>23</v>
      </c>
    </row>
    <row r="9" spans="2:20" s="199" customFormat="1" ht="9" customHeight="1" x14ac:dyDescent="0.25">
      <c r="B9" s="204">
        <v>18</v>
      </c>
      <c r="C9" s="765"/>
      <c r="D9" s="448" t="s">
        <v>268</v>
      </c>
      <c r="E9" s="205" t="s">
        <v>215</v>
      </c>
      <c r="F9" s="206">
        <v>40</v>
      </c>
      <c r="G9" s="206">
        <v>98</v>
      </c>
      <c r="H9" s="206">
        <v>138</v>
      </c>
      <c r="I9" s="206">
        <v>0</v>
      </c>
      <c r="J9" s="206">
        <v>0</v>
      </c>
      <c r="K9" s="206">
        <v>0</v>
      </c>
      <c r="L9" s="206">
        <v>20</v>
      </c>
      <c r="M9" s="206">
        <v>16</v>
      </c>
      <c r="N9" s="206">
        <v>36</v>
      </c>
      <c r="O9" s="206">
        <v>61</v>
      </c>
      <c r="P9" s="206">
        <v>123</v>
      </c>
      <c r="Q9" s="206">
        <v>184</v>
      </c>
      <c r="R9" s="206">
        <v>13</v>
      </c>
      <c r="S9" s="206">
        <v>11</v>
      </c>
      <c r="T9" s="206">
        <v>24</v>
      </c>
    </row>
    <row r="10" spans="2:20" s="199" customFormat="1" ht="10" customHeight="1" x14ac:dyDescent="0.25">
      <c r="B10" s="204">
        <v>20</v>
      </c>
      <c r="C10" s="765"/>
      <c r="D10" s="448" t="s">
        <v>269</v>
      </c>
      <c r="E10" s="205" t="s">
        <v>216</v>
      </c>
      <c r="F10" s="206">
        <v>1417</v>
      </c>
      <c r="G10" s="206">
        <v>1582</v>
      </c>
      <c r="H10" s="206">
        <v>2999</v>
      </c>
      <c r="I10" s="206">
        <v>3</v>
      </c>
      <c r="J10" s="206">
        <v>3</v>
      </c>
      <c r="K10" s="206">
        <v>6</v>
      </c>
      <c r="L10" s="206">
        <v>41</v>
      </c>
      <c r="M10" s="206">
        <v>17</v>
      </c>
      <c r="N10" s="206">
        <v>58</v>
      </c>
      <c r="O10" s="206">
        <v>1318</v>
      </c>
      <c r="P10" s="206">
        <v>1537</v>
      </c>
      <c r="Q10" s="206">
        <v>2855</v>
      </c>
      <c r="R10" s="206">
        <v>29</v>
      </c>
      <c r="S10" s="206">
        <v>29</v>
      </c>
      <c r="T10" s="206">
        <v>58</v>
      </c>
    </row>
    <row r="11" spans="2:20" s="199" customFormat="1" ht="11.5" customHeight="1" x14ac:dyDescent="0.25">
      <c r="B11" s="204">
        <v>23</v>
      </c>
      <c r="C11" s="765"/>
      <c r="D11" s="448" t="s">
        <v>270</v>
      </c>
      <c r="E11" s="205" t="s">
        <v>217</v>
      </c>
      <c r="F11" s="206">
        <v>494</v>
      </c>
      <c r="G11" s="206">
        <v>494</v>
      </c>
      <c r="H11" s="206">
        <v>988</v>
      </c>
      <c r="I11" s="206">
        <v>0</v>
      </c>
      <c r="J11" s="206">
        <v>1</v>
      </c>
      <c r="K11" s="206">
        <v>1</v>
      </c>
      <c r="L11" s="206">
        <v>40</v>
      </c>
      <c r="M11" s="206">
        <v>25</v>
      </c>
      <c r="N11" s="206">
        <v>65</v>
      </c>
      <c r="O11" s="206">
        <v>482</v>
      </c>
      <c r="P11" s="206">
        <v>532</v>
      </c>
      <c r="Q11" s="206">
        <v>1014</v>
      </c>
      <c r="R11" s="206">
        <v>40</v>
      </c>
      <c r="S11" s="206">
        <v>33</v>
      </c>
      <c r="T11" s="206">
        <v>73</v>
      </c>
    </row>
    <row r="12" spans="2:20" s="199" customFormat="1" ht="11" customHeight="1" x14ac:dyDescent="0.25">
      <c r="B12" s="204">
        <v>26</v>
      </c>
      <c r="C12" s="765"/>
      <c r="D12" s="448" t="s">
        <v>271</v>
      </c>
      <c r="E12" s="205" t="s">
        <v>218</v>
      </c>
      <c r="F12" s="206">
        <v>613</v>
      </c>
      <c r="G12" s="206">
        <v>1030</v>
      </c>
      <c r="H12" s="206">
        <v>1643</v>
      </c>
      <c r="I12" s="206">
        <v>0</v>
      </c>
      <c r="J12" s="206">
        <v>0</v>
      </c>
      <c r="K12" s="206">
        <v>0</v>
      </c>
      <c r="L12" s="206">
        <v>24</v>
      </c>
      <c r="M12" s="206">
        <v>13</v>
      </c>
      <c r="N12" s="206">
        <v>37</v>
      </c>
      <c r="O12" s="206">
        <v>644</v>
      </c>
      <c r="P12" s="206">
        <v>1082</v>
      </c>
      <c r="Q12" s="206">
        <v>1726</v>
      </c>
      <c r="R12" s="206">
        <v>112</v>
      </c>
      <c r="S12" s="206">
        <v>72</v>
      </c>
      <c r="T12" s="206">
        <v>184</v>
      </c>
    </row>
    <row r="13" spans="2:20" s="199" customFormat="1" ht="13" customHeight="1" x14ac:dyDescent="0.25">
      <c r="B13" s="204">
        <v>29</v>
      </c>
      <c r="C13" s="765"/>
      <c r="D13" s="448" t="s">
        <v>272</v>
      </c>
      <c r="E13" s="205" t="s">
        <v>219</v>
      </c>
      <c r="F13" s="206">
        <v>470</v>
      </c>
      <c r="G13" s="206">
        <v>360</v>
      </c>
      <c r="H13" s="206">
        <v>830</v>
      </c>
      <c r="I13" s="206">
        <v>1</v>
      </c>
      <c r="J13" s="206">
        <v>0</v>
      </c>
      <c r="K13" s="206">
        <v>1</v>
      </c>
      <c r="L13" s="206">
        <v>52</v>
      </c>
      <c r="M13" s="206">
        <v>25</v>
      </c>
      <c r="N13" s="206">
        <v>77</v>
      </c>
      <c r="O13" s="206">
        <v>492</v>
      </c>
      <c r="P13" s="206">
        <v>436</v>
      </c>
      <c r="Q13" s="206">
        <v>928</v>
      </c>
      <c r="R13" s="206">
        <v>67</v>
      </c>
      <c r="S13" s="206">
        <v>48</v>
      </c>
      <c r="T13" s="206">
        <v>115</v>
      </c>
    </row>
    <row r="14" spans="2:20" s="199" customFormat="1" ht="10" customHeight="1" x14ac:dyDescent="0.25">
      <c r="B14" s="204">
        <v>31</v>
      </c>
      <c r="C14" s="765"/>
      <c r="D14" s="448" t="s">
        <v>273</v>
      </c>
      <c r="E14" s="205" t="s">
        <v>220</v>
      </c>
      <c r="F14" s="206">
        <v>276</v>
      </c>
      <c r="G14" s="206">
        <v>264</v>
      </c>
      <c r="H14" s="206">
        <v>540</v>
      </c>
      <c r="I14" s="206">
        <v>1</v>
      </c>
      <c r="J14" s="206">
        <v>1</v>
      </c>
      <c r="K14" s="206">
        <v>2</v>
      </c>
      <c r="L14" s="206">
        <v>23</v>
      </c>
      <c r="M14" s="206">
        <v>10</v>
      </c>
      <c r="N14" s="206">
        <v>33</v>
      </c>
      <c r="O14" s="206">
        <v>311</v>
      </c>
      <c r="P14" s="206">
        <v>330</v>
      </c>
      <c r="Q14" s="206">
        <v>641</v>
      </c>
      <c r="R14" s="206">
        <v>4</v>
      </c>
      <c r="S14" s="206">
        <v>4</v>
      </c>
      <c r="T14" s="206">
        <v>8</v>
      </c>
    </row>
    <row r="15" spans="2:20" s="199" customFormat="1" ht="11" customHeight="1" x14ac:dyDescent="0.25">
      <c r="B15" s="204">
        <v>32</v>
      </c>
      <c r="C15" s="765"/>
      <c r="D15" s="448" t="s">
        <v>274</v>
      </c>
      <c r="E15" s="205" t="s">
        <v>221</v>
      </c>
      <c r="F15" s="206">
        <v>90</v>
      </c>
      <c r="G15" s="206">
        <v>110</v>
      </c>
      <c r="H15" s="206">
        <v>200</v>
      </c>
      <c r="I15" s="206">
        <v>0</v>
      </c>
      <c r="J15" s="206">
        <v>0</v>
      </c>
      <c r="K15" s="206">
        <v>0</v>
      </c>
      <c r="L15" s="206">
        <v>38</v>
      </c>
      <c r="M15" s="206">
        <v>34</v>
      </c>
      <c r="N15" s="206">
        <v>72</v>
      </c>
      <c r="O15" s="206">
        <v>109</v>
      </c>
      <c r="P15" s="206">
        <v>149</v>
      </c>
      <c r="Q15" s="206">
        <v>258</v>
      </c>
      <c r="R15" s="206">
        <v>6</v>
      </c>
      <c r="S15" s="206">
        <v>3</v>
      </c>
      <c r="T15" s="206">
        <v>9</v>
      </c>
    </row>
    <row r="16" spans="2:20" s="199" customFormat="1" ht="16.5" customHeight="1" x14ac:dyDescent="0.25">
      <c r="B16" s="204">
        <v>34</v>
      </c>
      <c r="C16" s="765"/>
      <c r="D16" s="448" t="s">
        <v>275</v>
      </c>
      <c r="E16" s="205" t="s">
        <v>222</v>
      </c>
      <c r="F16" s="206">
        <v>576</v>
      </c>
      <c r="G16" s="206">
        <v>700</v>
      </c>
      <c r="H16" s="206">
        <v>1276</v>
      </c>
      <c r="I16" s="206">
        <v>1</v>
      </c>
      <c r="J16" s="206">
        <v>0</v>
      </c>
      <c r="K16" s="206">
        <v>1</v>
      </c>
      <c r="L16" s="206">
        <v>53</v>
      </c>
      <c r="M16" s="206">
        <v>40</v>
      </c>
      <c r="N16" s="206">
        <v>93</v>
      </c>
      <c r="O16" s="206">
        <v>601</v>
      </c>
      <c r="P16" s="206">
        <v>787</v>
      </c>
      <c r="Q16" s="206">
        <v>1388</v>
      </c>
      <c r="R16" s="206">
        <v>45</v>
      </c>
      <c r="S16" s="206">
        <v>47</v>
      </c>
      <c r="T16" s="206">
        <v>92</v>
      </c>
    </row>
    <row r="17" spans="2:20" s="199" customFormat="1" ht="12.5" customHeight="1" x14ac:dyDescent="0.25">
      <c r="B17" s="204">
        <v>44</v>
      </c>
      <c r="C17" s="765"/>
      <c r="D17" s="448" t="s">
        <v>276</v>
      </c>
      <c r="E17" s="205" t="s">
        <v>223</v>
      </c>
      <c r="F17" s="206">
        <v>3195</v>
      </c>
      <c r="G17" s="206">
        <v>3372</v>
      </c>
      <c r="H17" s="206">
        <v>6567</v>
      </c>
      <c r="I17" s="206">
        <v>1</v>
      </c>
      <c r="J17" s="206">
        <v>0</v>
      </c>
      <c r="K17" s="206">
        <v>1</v>
      </c>
      <c r="L17" s="206">
        <v>114</v>
      </c>
      <c r="M17" s="206">
        <v>50</v>
      </c>
      <c r="N17" s="206">
        <v>164</v>
      </c>
      <c r="O17" s="206">
        <v>3373</v>
      </c>
      <c r="P17" s="206">
        <v>3629</v>
      </c>
      <c r="Q17" s="206">
        <v>7002</v>
      </c>
      <c r="R17" s="206">
        <v>116</v>
      </c>
      <c r="S17" s="206">
        <v>108</v>
      </c>
      <c r="T17" s="206">
        <v>224</v>
      </c>
    </row>
    <row r="18" spans="2:20" s="199" customFormat="1" ht="13" customHeight="1" x14ac:dyDescent="0.25">
      <c r="B18" s="204">
        <v>48</v>
      </c>
      <c r="C18" s="765"/>
      <c r="D18" s="448" t="s">
        <v>277</v>
      </c>
      <c r="E18" s="205" t="s">
        <v>224</v>
      </c>
      <c r="F18" s="206">
        <v>325</v>
      </c>
      <c r="G18" s="206">
        <v>450</v>
      </c>
      <c r="H18" s="206">
        <v>775</v>
      </c>
      <c r="I18" s="206">
        <v>0</v>
      </c>
      <c r="J18" s="206">
        <v>0</v>
      </c>
      <c r="K18" s="206">
        <v>0</v>
      </c>
      <c r="L18" s="206">
        <v>33</v>
      </c>
      <c r="M18" s="206">
        <v>16</v>
      </c>
      <c r="N18" s="206">
        <v>49</v>
      </c>
      <c r="O18" s="206">
        <v>363</v>
      </c>
      <c r="P18" s="206">
        <v>526</v>
      </c>
      <c r="Q18" s="206">
        <v>889</v>
      </c>
      <c r="R18" s="206">
        <v>8</v>
      </c>
      <c r="S18" s="206">
        <v>10</v>
      </c>
      <c r="T18" s="206">
        <v>18</v>
      </c>
    </row>
    <row r="19" spans="2:20" s="199" customFormat="1" ht="13" customHeight="1" x14ac:dyDescent="0.25">
      <c r="B19" s="204">
        <v>49</v>
      </c>
      <c r="C19" s="765"/>
      <c r="D19" s="448" t="s">
        <v>278</v>
      </c>
      <c r="E19" s="205" t="s">
        <v>225</v>
      </c>
      <c r="F19" s="206">
        <v>68</v>
      </c>
      <c r="G19" s="206">
        <v>123</v>
      </c>
      <c r="H19" s="206">
        <v>191</v>
      </c>
      <c r="I19" s="206">
        <v>0</v>
      </c>
      <c r="J19" s="206">
        <v>0</v>
      </c>
      <c r="K19" s="206">
        <v>0</v>
      </c>
      <c r="L19" s="206">
        <v>13</v>
      </c>
      <c r="M19" s="206">
        <v>5</v>
      </c>
      <c r="N19" s="206">
        <v>18</v>
      </c>
      <c r="O19" s="206">
        <v>75</v>
      </c>
      <c r="P19" s="206">
        <v>137</v>
      </c>
      <c r="Q19" s="206">
        <v>212</v>
      </c>
      <c r="R19" s="206">
        <v>36</v>
      </c>
      <c r="S19" s="206">
        <v>21</v>
      </c>
      <c r="T19" s="206">
        <v>57</v>
      </c>
    </row>
    <row r="20" spans="2:20" s="199" customFormat="1" ht="17.25" customHeight="1" x14ac:dyDescent="0.25">
      <c r="B20" s="204">
        <v>51</v>
      </c>
      <c r="C20" s="765"/>
      <c r="D20" s="448" t="s">
        <v>279</v>
      </c>
      <c r="E20" s="205" t="s">
        <v>226</v>
      </c>
      <c r="F20" s="206">
        <v>44</v>
      </c>
      <c r="G20" s="206">
        <v>67</v>
      </c>
      <c r="H20" s="206">
        <v>111</v>
      </c>
      <c r="I20" s="206">
        <v>1</v>
      </c>
      <c r="J20" s="206">
        <v>0</v>
      </c>
      <c r="K20" s="206">
        <v>1</v>
      </c>
      <c r="L20" s="206">
        <v>2</v>
      </c>
      <c r="M20" s="206">
        <v>0</v>
      </c>
      <c r="N20" s="206">
        <v>2</v>
      </c>
      <c r="O20" s="206">
        <v>42</v>
      </c>
      <c r="P20" s="206">
        <v>69</v>
      </c>
      <c r="Q20" s="206">
        <v>111</v>
      </c>
      <c r="R20" s="206">
        <v>0</v>
      </c>
      <c r="S20" s="206">
        <v>0</v>
      </c>
      <c r="T20" s="206">
        <v>0</v>
      </c>
    </row>
    <row r="21" spans="2:20" s="199" customFormat="1" ht="18" customHeight="1" x14ac:dyDescent="0.2">
      <c r="B21" s="207"/>
      <c r="C21" s="763"/>
      <c r="D21" s="763"/>
      <c r="E21" s="449" t="s">
        <v>9</v>
      </c>
      <c r="F21" s="450">
        <v>13421</v>
      </c>
      <c r="G21" s="450">
        <v>16290</v>
      </c>
      <c r="H21" s="450">
        <v>29711</v>
      </c>
      <c r="I21" s="450">
        <v>13</v>
      </c>
      <c r="J21" s="450">
        <v>29</v>
      </c>
      <c r="K21" s="450">
        <v>42</v>
      </c>
      <c r="L21" s="450">
        <v>716</v>
      </c>
      <c r="M21" s="450">
        <v>398</v>
      </c>
      <c r="N21" s="450">
        <v>1114</v>
      </c>
      <c r="O21" s="450">
        <v>13976</v>
      </c>
      <c r="P21" s="450">
        <v>17458</v>
      </c>
      <c r="Q21" s="450">
        <v>31434</v>
      </c>
      <c r="R21" s="450">
        <v>552</v>
      </c>
      <c r="S21" s="450">
        <v>455</v>
      </c>
      <c r="T21" s="450">
        <v>1007</v>
      </c>
    </row>
    <row r="22" spans="2:20" s="199" customFormat="1" ht="12.5" customHeight="1" x14ac:dyDescent="0.25">
      <c r="B22" s="204">
        <v>6</v>
      </c>
      <c r="C22" s="765" t="s">
        <v>176</v>
      </c>
      <c r="D22" s="448" t="s">
        <v>280</v>
      </c>
      <c r="E22" s="205" t="s">
        <v>227</v>
      </c>
      <c r="F22" s="206">
        <v>508</v>
      </c>
      <c r="G22" s="206">
        <v>118</v>
      </c>
      <c r="H22" s="206">
        <v>626</v>
      </c>
      <c r="I22" s="206">
        <v>4</v>
      </c>
      <c r="J22" s="206">
        <v>0</v>
      </c>
      <c r="K22" s="206">
        <v>4</v>
      </c>
      <c r="L22" s="206">
        <v>71</v>
      </c>
      <c r="M22" s="206">
        <v>12</v>
      </c>
      <c r="N22" s="206">
        <v>83</v>
      </c>
      <c r="O22" s="206">
        <v>632</v>
      </c>
      <c r="P22" s="206">
        <v>158</v>
      </c>
      <c r="Q22" s="206">
        <v>790</v>
      </c>
      <c r="R22" s="206">
        <v>47</v>
      </c>
      <c r="S22" s="206">
        <v>22</v>
      </c>
      <c r="T22" s="206">
        <v>69</v>
      </c>
    </row>
    <row r="23" spans="2:20" s="199" customFormat="1" ht="14" customHeight="1" x14ac:dyDescent="0.25">
      <c r="B23" s="204">
        <v>8</v>
      </c>
      <c r="C23" s="765"/>
      <c r="D23" s="448" t="s">
        <v>281</v>
      </c>
      <c r="E23" s="205" t="s">
        <v>228</v>
      </c>
      <c r="F23" s="206">
        <v>4400</v>
      </c>
      <c r="G23" s="206">
        <v>1681</v>
      </c>
      <c r="H23" s="206">
        <v>6081</v>
      </c>
      <c r="I23" s="206">
        <v>1</v>
      </c>
      <c r="J23" s="206">
        <v>1</v>
      </c>
      <c r="K23" s="206">
        <v>2</v>
      </c>
      <c r="L23" s="206">
        <v>475</v>
      </c>
      <c r="M23" s="206">
        <v>77</v>
      </c>
      <c r="N23" s="206">
        <v>552</v>
      </c>
      <c r="O23" s="206">
        <v>4881</v>
      </c>
      <c r="P23" s="206">
        <v>1925</v>
      </c>
      <c r="Q23" s="206">
        <v>6806</v>
      </c>
      <c r="R23" s="206">
        <v>51</v>
      </c>
      <c r="S23" s="206">
        <v>55</v>
      </c>
      <c r="T23" s="206">
        <v>106</v>
      </c>
    </row>
    <row r="24" spans="2:20" s="199" customFormat="1" ht="15" customHeight="1" x14ac:dyDescent="0.25">
      <c r="B24" s="204">
        <v>9</v>
      </c>
      <c r="C24" s="765"/>
      <c r="D24" s="448" t="s">
        <v>282</v>
      </c>
      <c r="E24" s="205" t="s">
        <v>229</v>
      </c>
      <c r="F24" s="206">
        <v>240</v>
      </c>
      <c r="G24" s="206">
        <v>52</v>
      </c>
      <c r="H24" s="206">
        <v>292</v>
      </c>
      <c r="I24" s="206">
        <v>0</v>
      </c>
      <c r="J24" s="206">
        <v>0</v>
      </c>
      <c r="K24" s="206">
        <v>0</v>
      </c>
      <c r="L24" s="206">
        <v>73</v>
      </c>
      <c r="M24" s="206">
        <v>20</v>
      </c>
      <c r="N24" s="206">
        <v>93</v>
      </c>
      <c r="O24" s="206">
        <v>314</v>
      </c>
      <c r="P24" s="206">
        <v>74</v>
      </c>
      <c r="Q24" s="206">
        <v>388</v>
      </c>
      <c r="R24" s="206">
        <v>57</v>
      </c>
      <c r="S24" s="206">
        <v>64</v>
      </c>
      <c r="T24" s="206">
        <v>121</v>
      </c>
    </row>
    <row r="25" spans="2:20" s="199" customFormat="1" ht="11.5" customHeight="1" x14ac:dyDescent="0.25">
      <c r="B25" s="204">
        <v>10</v>
      </c>
      <c r="C25" s="765"/>
      <c r="D25" s="448" t="s">
        <v>283</v>
      </c>
      <c r="E25" s="205" t="s">
        <v>230</v>
      </c>
      <c r="F25" s="206">
        <v>207</v>
      </c>
      <c r="G25" s="206">
        <v>162</v>
      </c>
      <c r="H25" s="206">
        <v>369</v>
      </c>
      <c r="I25" s="206">
        <v>0</v>
      </c>
      <c r="J25" s="206">
        <v>0</v>
      </c>
      <c r="K25" s="206">
        <v>0</v>
      </c>
      <c r="L25" s="206">
        <v>27</v>
      </c>
      <c r="M25" s="206">
        <v>10</v>
      </c>
      <c r="N25" s="206">
        <v>37</v>
      </c>
      <c r="O25" s="206">
        <v>235</v>
      </c>
      <c r="P25" s="206">
        <v>207</v>
      </c>
      <c r="Q25" s="206">
        <v>442</v>
      </c>
      <c r="R25" s="206">
        <v>5</v>
      </c>
      <c r="S25" s="206">
        <v>2</v>
      </c>
      <c r="T25" s="206">
        <v>7</v>
      </c>
    </row>
    <row r="26" spans="2:20" s="199" customFormat="1" ht="17.25" customHeight="1" x14ac:dyDescent="0.25">
      <c r="B26" s="204">
        <v>11</v>
      </c>
      <c r="C26" s="765"/>
      <c r="D26" s="448" t="s">
        <v>284</v>
      </c>
      <c r="E26" s="205" t="s">
        <v>231</v>
      </c>
      <c r="F26" s="206">
        <v>327</v>
      </c>
      <c r="G26" s="206">
        <v>168</v>
      </c>
      <c r="H26" s="206">
        <v>495</v>
      </c>
      <c r="I26" s="206">
        <v>0</v>
      </c>
      <c r="J26" s="206">
        <v>0</v>
      </c>
      <c r="K26" s="206">
        <v>0</v>
      </c>
      <c r="L26" s="206">
        <v>52</v>
      </c>
      <c r="M26" s="206">
        <v>5</v>
      </c>
      <c r="N26" s="206">
        <v>57</v>
      </c>
      <c r="O26" s="206">
        <v>391</v>
      </c>
      <c r="P26" s="206">
        <v>183</v>
      </c>
      <c r="Q26" s="206">
        <v>574</v>
      </c>
      <c r="R26" s="206">
        <v>13</v>
      </c>
      <c r="S26" s="206">
        <v>18</v>
      </c>
      <c r="T26" s="206">
        <v>31</v>
      </c>
    </row>
    <row r="27" spans="2:20" s="199" customFormat="1" ht="10" customHeight="1" x14ac:dyDescent="0.25">
      <c r="B27" s="204">
        <v>12</v>
      </c>
      <c r="C27" s="765"/>
      <c r="D27" s="448" t="s">
        <v>285</v>
      </c>
      <c r="E27" s="205" t="s">
        <v>232</v>
      </c>
      <c r="F27" s="206">
        <v>261</v>
      </c>
      <c r="G27" s="206">
        <v>113</v>
      </c>
      <c r="H27" s="206">
        <v>374</v>
      </c>
      <c r="I27" s="206">
        <v>0</v>
      </c>
      <c r="J27" s="206">
        <v>0</v>
      </c>
      <c r="K27" s="206">
        <v>0</v>
      </c>
      <c r="L27" s="206">
        <v>61</v>
      </c>
      <c r="M27" s="206">
        <v>3</v>
      </c>
      <c r="N27" s="206">
        <v>64</v>
      </c>
      <c r="O27" s="206">
        <v>303</v>
      </c>
      <c r="P27" s="206">
        <v>131</v>
      </c>
      <c r="Q27" s="206">
        <v>434</v>
      </c>
      <c r="R27" s="206">
        <v>4</v>
      </c>
      <c r="S27" s="206">
        <v>3</v>
      </c>
      <c r="T27" s="206">
        <v>7</v>
      </c>
    </row>
    <row r="28" spans="2:20" s="199" customFormat="1" ht="13.5" customHeight="1" x14ac:dyDescent="0.25">
      <c r="B28" s="204">
        <v>13</v>
      </c>
      <c r="C28" s="765"/>
      <c r="D28" s="448" t="s">
        <v>286</v>
      </c>
      <c r="E28" s="205" t="s">
        <v>233</v>
      </c>
      <c r="F28" s="206">
        <v>592</v>
      </c>
      <c r="G28" s="206">
        <v>234</v>
      </c>
      <c r="H28" s="206">
        <v>826</v>
      </c>
      <c r="I28" s="206">
        <v>0</v>
      </c>
      <c r="J28" s="206">
        <v>1</v>
      </c>
      <c r="K28" s="206">
        <v>1</v>
      </c>
      <c r="L28" s="206">
        <v>66</v>
      </c>
      <c r="M28" s="206">
        <v>11</v>
      </c>
      <c r="N28" s="206">
        <v>77</v>
      </c>
      <c r="O28" s="206">
        <v>688</v>
      </c>
      <c r="P28" s="206">
        <v>281</v>
      </c>
      <c r="Q28" s="206">
        <v>969</v>
      </c>
      <c r="R28" s="206">
        <v>24</v>
      </c>
      <c r="S28" s="206">
        <v>22</v>
      </c>
      <c r="T28" s="206">
        <v>46</v>
      </c>
    </row>
    <row r="29" spans="2:20" s="199" customFormat="1" ht="14" customHeight="1" x14ac:dyDescent="0.25">
      <c r="B29" s="204">
        <v>14</v>
      </c>
      <c r="C29" s="765"/>
      <c r="D29" s="448" t="s">
        <v>287</v>
      </c>
      <c r="E29" s="205" t="s">
        <v>234</v>
      </c>
      <c r="F29" s="206">
        <v>1909</v>
      </c>
      <c r="G29" s="206">
        <v>2876</v>
      </c>
      <c r="H29" s="206">
        <v>4785</v>
      </c>
      <c r="I29" s="206">
        <v>1</v>
      </c>
      <c r="J29" s="206">
        <v>0</v>
      </c>
      <c r="K29" s="206">
        <v>1</v>
      </c>
      <c r="L29" s="206">
        <v>136</v>
      </c>
      <c r="M29" s="206">
        <v>73</v>
      </c>
      <c r="N29" s="206">
        <v>209</v>
      </c>
      <c r="O29" s="206">
        <v>2042</v>
      </c>
      <c r="P29" s="206">
        <v>3249</v>
      </c>
      <c r="Q29" s="206">
        <v>5291</v>
      </c>
      <c r="R29" s="206">
        <v>486</v>
      </c>
      <c r="S29" s="206">
        <v>177</v>
      </c>
      <c r="T29" s="206">
        <v>663</v>
      </c>
    </row>
    <row r="30" spans="2:20" s="199" customFormat="1" ht="13" customHeight="1" x14ac:dyDescent="0.25">
      <c r="B30" s="204">
        <v>22</v>
      </c>
      <c r="C30" s="765"/>
      <c r="D30" s="448" t="s">
        <v>288</v>
      </c>
      <c r="E30" s="205" t="s">
        <v>235</v>
      </c>
      <c r="F30" s="206">
        <v>671</v>
      </c>
      <c r="G30" s="206">
        <v>221</v>
      </c>
      <c r="H30" s="206">
        <v>892</v>
      </c>
      <c r="I30" s="206">
        <v>0</v>
      </c>
      <c r="J30" s="206">
        <v>0</v>
      </c>
      <c r="K30" s="206">
        <v>0</v>
      </c>
      <c r="L30" s="206">
        <v>69</v>
      </c>
      <c r="M30" s="206">
        <v>9</v>
      </c>
      <c r="N30" s="206">
        <v>78</v>
      </c>
      <c r="O30" s="206">
        <v>752</v>
      </c>
      <c r="P30" s="206">
        <v>268</v>
      </c>
      <c r="Q30" s="206">
        <v>1020</v>
      </c>
      <c r="R30" s="206">
        <v>3</v>
      </c>
      <c r="S30" s="206">
        <v>2</v>
      </c>
      <c r="T30" s="206">
        <v>5</v>
      </c>
    </row>
    <row r="31" spans="2:20" s="199" customFormat="1" ht="11" customHeight="1" x14ac:dyDescent="0.25">
      <c r="B31" s="204">
        <v>36</v>
      </c>
      <c r="C31" s="765"/>
      <c r="D31" s="448" t="s">
        <v>289</v>
      </c>
      <c r="E31" s="205" t="s">
        <v>236</v>
      </c>
      <c r="F31" s="206">
        <v>1146</v>
      </c>
      <c r="G31" s="206">
        <v>650</v>
      </c>
      <c r="H31" s="206">
        <v>1796</v>
      </c>
      <c r="I31" s="206">
        <v>0</v>
      </c>
      <c r="J31" s="206">
        <v>0</v>
      </c>
      <c r="K31" s="206">
        <v>0</v>
      </c>
      <c r="L31" s="206">
        <v>105</v>
      </c>
      <c r="M31" s="206">
        <v>43</v>
      </c>
      <c r="N31" s="206">
        <v>148</v>
      </c>
      <c r="O31" s="206">
        <v>1275</v>
      </c>
      <c r="P31" s="206">
        <v>742</v>
      </c>
      <c r="Q31" s="206">
        <v>2017</v>
      </c>
      <c r="R31" s="206">
        <v>444</v>
      </c>
      <c r="S31" s="206">
        <v>393</v>
      </c>
      <c r="T31" s="206">
        <v>837</v>
      </c>
    </row>
    <row r="32" spans="2:20" s="199" customFormat="1" ht="10.5" customHeight="1" x14ac:dyDescent="0.25">
      <c r="B32" s="204">
        <v>40</v>
      </c>
      <c r="C32" s="765"/>
      <c r="D32" s="448" t="s">
        <v>290</v>
      </c>
      <c r="E32" s="205" t="s">
        <v>237</v>
      </c>
      <c r="F32" s="206">
        <v>3269</v>
      </c>
      <c r="G32" s="206">
        <v>675</v>
      </c>
      <c r="H32" s="206">
        <v>3944</v>
      </c>
      <c r="I32" s="206">
        <v>3</v>
      </c>
      <c r="J32" s="206">
        <v>0</v>
      </c>
      <c r="K32" s="206">
        <v>3</v>
      </c>
      <c r="L32" s="206">
        <v>118</v>
      </c>
      <c r="M32" s="206">
        <v>7</v>
      </c>
      <c r="N32" s="206">
        <v>125</v>
      </c>
      <c r="O32" s="206">
        <v>3427</v>
      </c>
      <c r="P32" s="206">
        <v>707</v>
      </c>
      <c r="Q32" s="206">
        <v>4134</v>
      </c>
      <c r="R32" s="206">
        <v>75</v>
      </c>
      <c r="S32" s="206">
        <v>130</v>
      </c>
      <c r="T32" s="206">
        <v>205</v>
      </c>
    </row>
    <row r="33" spans="2:20" s="199" customFormat="1" ht="9" customHeight="1" x14ac:dyDescent="0.25">
      <c r="B33" s="204">
        <v>42</v>
      </c>
      <c r="C33" s="765"/>
      <c r="D33" s="448" t="s">
        <v>291</v>
      </c>
      <c r="E33" s="205" t="s">
        <v>238</v>
      </c>
      <c r="F33" s="206">
        <v>1202</v>
      </c>
      <c r="G33" s="206">
        <v>497</v>
      </c>
      <c r="H33" s="206">
        <v>1699</v>
      </c>
      <c r="I33" s="206">
        <v>2</v>
      </c>
      <c r="J33" s="206">
        <v>0</v>
      </c>
      <c r="K33" s="206">
        <v>2</v>
      </c>
      <c r="L33" s="206">
        <v>103</v>
      </c>
      <c r="M33" s="206">
        <v>26</v>
      </c>
      <c r="N33" s="206">
        <v>129</v>
      </c>
      <c r="O33" s="206">
        <v>1358</v>
      </c>
      <c r="P33" s="206">
        <v>563</v>
      </c>
      <c r="Q33" s="206">
        <v>1921</v>
      </c>
      <c r="R33" s="206">
        <v>273</v>
      </c>
      <c r="S33" s="206">
        <v>244</v>
      </c>
      <c r="T33" s="206">
        <v>517</v>
      </c>
    </row>
    <row r="34" spans="2:20" s="199" customFormat="1" ht="8.5" customHeight="1" x14ac:dyDescent="0.25">
      <c r="B34" s="204">
        <v>43</v>
      </c>
      <c r="C34" s="765"/>
      <c r="D34" s="448" t="s">
        <v>292</v>
      </c>
      <c r="E34" s="205" t="s">
        <v>239</v>
      </c>
      <c r="F34" s="206">
        <v>1501</v>
      </c>
      <c r="G34" s="206">
        <v>284</v>
      </c>
      <c r="H34" s="206">
        <v>1785</v>
      </c>
      <c r="I34" s="206">
        <v>1</v>
      </c>
      <c r="J34" s="206">
        <v>0</v>
      </c>
      <c r="K34" s="206">
        <v>1</v>
      </c>
      <c r="L34" s="206">
        <v>87</v>
      </c>
      <c r="M34" s="206">
        <v>6</v>
      </c>
      <c r="N34" s="206">
        <v>93</v>
      </c>
      <c r="O34" s="206">
        <v>1602</v>
      </c>
      <c r="P34" s="206">
        <v>318</v>
      </c>
      <c r="Q34" s="206">
        <v>1920</v>
      </c>
      <c r="R34" s="206">
        <v>63</v>
      </c>
      <c r="S34" s="206">
        <v>84</v>
      </c>
      <c r="T34" s="206">
        <v>147</v>
      </c>
    </row>
    <row r="35" spans="2:20" s="199" customFormat="1" ht="18" customHeight="1" x14ac:dyDescent="0.2">
      <c r="B35" s="207"/>
      <c r="C35" s="763"/>
      <c r="D35" s="763"/>
      <c r="E35" s="449" t="s">
        <v>9</v>
      </c>
      <c r="F35" s="450">
        <v>16233</v>
      </c>
      <c r="G35" s="450">
        <v>7731</v>
      </c>
      <c r="H35" s="450">
        <v>23964</v>
      </c>
      <c r="I35" s="450">
        <v>12</v>
      </c>
      <c r="J35" s="450">
        <v>2</v>
      </c>
      <c r="K35" s="450">
        <v>14</v>
      </c>
      <c r="L35" s="450">
        <v>1443</v>
      </c>
      <c r="M35" s="450">
        <v>302</v>
      </c>
      <c r="N35" s="450">
        <v>1745</v>
      </c>
      <c r="O35" s="450">
        <v>17900</v>
      </c>
      <c r="P35" s="450">
        <v>8806</v>
      </c>
      <c r="Q35" s="450">
        <v>26706</v>
      </c>
      <c r="R35" s="450">
        <v>1545</v>
      </c>
      <c r="S35" s="450">
        <v>1216</v>
      </c>
      <c r="T35" s="450">
        <v>2761</v>
      </c>
    </row>
    <row r="36" spans="2:20" s="199" customFormat="1" ht="17.25" customHeight="1" x14ac:dyDescent="0.25">
      <c r="B36" s="204">
        <v>1</v>
      </c>
      <c r="C36" s="765" t="s">
        <v>177</v>
      </c>
      <c r="D36" s="448" t="s">
        <v>293</v>
      </c>
      <c r="E36" s="205" t="s">
        <v>240</v>
      </c>
      <c r="F36" s="206">
        <v>88</v>
      </c>
      <c r="G36" s="206">
        <v>112</v>
      </c>
      <c r="H36" s="206">
        <v>200</v>
      </c>
      <c r="I36" s="206">
        <v>0</v>
      </c>
      <c r="J36" s="206">
        <v>1</v>
      </c>
      <c r="K36" s="206">
        <v>1</v>
      </c>
      <c r="L36" s="206">
        <v>18</v>
      </c>
      <c r="M36" s="206">
        <v>18</v>
      </c>
      <c r="N36" s="206">
        <v>36</v>
      </c>
      <c r="O36" s="206">
        <v>126</v>
      </c>
      <c r="P36" s="206">
        <v>163</v>
      </c>
      <c r="Q36" s="206">
        <v>289</v>
      </c>
      <c r="R36" s="206">
        <v>67</v>
      </c>
      <c r="S36" s="206">
        <v>77</v>
      </c>
      <c r="T36" s="206">
        <v>144</v>
      </c>
    </row>
    <row r="37" spans="2:20" s="199" customFormat="1" ht="17.25" customHeight="1" x14ac:dyDescent="0.25">
      <c r="B37" s="204">
        <v>7</v>
      </c>
      <c r="C37" s="765"/>
      <c r="D37" s="448" t="s">
        <v>294</v>
      </c>
      <c r="E37" s="205" t="s">
        <v>241</v>
      </c>
      <c r="F37" s="206">
        <v>3171</v>
      </c>
      <c r="G37" s="206">
        <v>2353</v>
      </c>
      <c r="H37" s="206">
        <v>5524</v>
      </c>
      <c r="I37" s="206">
        <v>6</v>
      </c>
      <c r="J37" s="206">
        <v>5</v>
      </c>
      <c r="K37" s="206">
        <v>11</v>
      </c>
      <c r="L37" s="206">
        <v>124</v>
      </c>
      <c r="M37" s="206">
        <v>43</v>
      </c>
      <c r="N37" s="206">
        <v>167</v>
      </c>
      <c r="O37" s="206">
        <v>3271</v>
      </c>
      <c r="P37" s="206">
        <v>2552</v>
      </c>
      <c r="Q37" s="206">
        <v>5823</v>
      </c>
      <c r="R37" s="206">
        <v>306</v>
      </c>
      <c r="S37" s="206">
        <v>239</v>
      </c>
      <c r="T37" s="206">
        <v>545</v>
      </c>
    </row>
    <row r="38" spans="2:20" s="199" customFormat="1" ht="11" customHeight="1" x14ac:dyDescent="0.25">
      <c r="B38" s="204">
        <v>15</v>
      </c>
      <c r="C38" s="765"/>
      <c r="D38" s="448" t="s">
        <v>295</v>
      </c>
      <c r="E38" s="205" t="s">
        <v>242</v>
      </c>
      <c r="F38" s="206">
        <v>295</v>
      </c>
      <c r="G38" s="206">
        <v>282</v>
      </c>
      <c r="H38" s="206">
        <v>577</v>
      </c>
      <c r="I38" s="206">
        <v>0</v>
      </c>
      <c r="J38" s="206">
        <v>0</v>
      </c>
      <c r="K38" s="206">
        <v>0</v>
      </c>
      <c r="L38" s="206">
        <v>50</v>
      </c>
      <c r="M38" s="206">
        <v>61</v>
      </c>
      <c r="N38" s="206">
        <v>111</v>
      </c>
      <c r="O38" s="206">
        <v>338</v>
      </c>
      <c r="P38" s="206">
        <v>369</v>
      </c>
      <c r="Q38" s="206">
        <v>707</v>
      </c>
      <c r="R38" s="206">
        <v>294</v>
      </c>
      <c r="S38" s="206">
        <v>222</v>
      </c>
      <c r="T38" s="206">
        <v>516</v>
      </c>
    </row>
    <row r="39" spans="2:20" s="199" customFormat="1" ht="11" customHeight="1" x14ac:dyDescent="0.25">
      <c r="B39" s="204">
        <v>16</v>
      </c>
      <c r="C39" s="765"/>
      <c r="D39" s="448" t="s">
        <v>296</v>
      </c>
      <c r="E39" s="205" t="s">
        <v>243</v>
      </c>
      <c r="F39" s="206">
        <v>543</v>
      </c>
      <c r="G39" s="206">
        <v>941</v>
      </c>
      <c r="H39" s="206">
        <v>1484</v>
      </c>
      <c r="I39" s="206">
        <v>4</v>
      </c>
      <c r="J39" s="206">
        <v>0</v>
      </c>
      <c r="K39" s="206">
        <v>4</v>
      </c>
      <c r="L39" s="206">
        <v>98</v>
      </c>
      <c r="M39" s="206">
        <v>58</v>
      </c>
      <c r="N39" s="206">
        <v>156</v>
      </c>
      <c r="O39" s="206">
        <v>635</v>
      </c>
      <c r="P39" s="206">
        <v>1056</v>
      </c>
      <c r="Q39" s="206">
        <v>1691</v>
      </c>
      <c r="R39" s="206">
        <v>25</v>
      </c>
      <c r="S39" s="206">
        <v>23</v>
      </c>
      <c r="T39" s="206">
        <v>48</v>
      </c>
    </row>
    <row r="40" spans="2:20" s="199" customFormat="1" ht="17.25" customHeight="1" x14ac:dyDescent="0.25">
      <c r="B40" s="204">
        <v>17</v>
      </c>
      <c r="C40" s="765"/>
      <c r="D40" s="448" t="s">
        <v>297</v>
      </c>
      <c r="E40" s="205" t="s">
        <v>244</v>
      </c>
      <c r="F40" s="206">
        <v>279</v>
      </c>
      <c r="G40" s="206">
        <v>414</v>
      </c>
      <c r="H40" s="206">
        <v>693</v>
      </c>
      <c r="I40" s="206">
        <v>0</v>
      </c>
      <c r="J40" s="206">
        <v>0</v>
      </c>
      <c r="K40" s="206">
        <v>0</v>
      </c>
      <c r="L40" s="206">
        <v>103</v>
      </c>
      <c r="M40" s="206">
        <v>68</v>
      </c>
      <c r="N40" s="206">
        <v>171</v>
      </c>
      <c r="O40" s="206">
        <v>371</v>
      </c>
      <c r="P40" s="206">
        <v>513</v>
      </c>
      <c r="Q40" s="206">
        <v>884</v>
      </c>
      <c r="R40" s="206">
        <v>260</v>
      </c>
      <c r="S40" s="206">
        <v>116</v>
      </c>
      <c r="T40" s="206">
        <v>376</v>
      </c>
    </row>
    <row r="41" spans="2:20" s="199" customFormat="1" ht="12.5" customHeight="1" x14ac:dyDescent="0.25">
      <c r="B41" s="204">
        <v>19</v>
      </c>
      <c r="C41" s="765"/>
      <c r="D41" s="448" t="s">
        <v>298</v>
      </c>
      <c r="E41" s="205" t="s">
        <v>245</v>
      </c>
      <c r="F41" s="206">
        <v>788</v>
      </c>
      <c r="G41" s="206">
        <v>736</v>
      </c>
      <c r="H41" s="206">
        <v>1524</v>
      </c>
      <c r="I41" s="206">
        <v>2</v>
      </c>
      <c r="J41" s="206">
        <v>1</v>
      </c>
      <c r="K41" s="206">
        <v>3</v>
      </c>
      <c r="L41" s="206">
        <v>98</v>
      </c>
      <c r="M41" s="206">
        <v>41</v>
      </c>
      <c r="N41" s="206">
        <v>139</v>
      </c>
      <c r="O41" s="206">
        <v>920</v>
      </c>
      <c r="P41" s="206">
        <v>887</v>
      </c>
      <c r="Q41" s="206">
        <v>1807</v>
      </c>
      <c r="R41" s="206">
        <v>57</v>
      </c>
      <c r="S41" s="206">
        <v>25</v>
      </c>
      <c r="T41" s="206">
        <v>82</v>
      </c>
    </row>
    <row r="42" spans="2:20" s="199" customFormat="1" ht="13.5" customHeight="1" x14ac:dyDescent="0.25">
      <c r="B42" s="204">
        <v>21</v>
      </c>
      <c r="C42" s="765"/>
      <c r="D42" s="448" t="s">
        <v>299</v>
      </c>
      <c r="E42" s="205" t="s">
        <v>246</v>
      </c>
      <c r="F42" s="206">
        <v>604</v>
      </c>
      <c r="G42" s="206">
        <v>812</v>
      </c>
      <c r="H42" s="206">
        <v>1416</v>
      </c>
      <c r="I42" s="206">
        <v>0</v>
      </c>
      <c r="J42" s="206">
        <v>0</v>
      </c>
      <c r="K42" s="206">
        <v>0</v>
      </c>
      <c r="L42" s="206">
        <v>37</v>
      </c>
      <c r="M42" s="206">
        <v>16</v>
      </c>
      <c r="N42" s="206">
        <v>53</v>
      </c>
      <c r="O42" s="206">
        <v>624</v>
      </c>
      <c r="P42" s="206">
        <v>902</v>
      </c>
      <c r="Q42" s="206">
        <v>1526</v>
      </c>
      <c r="R42" s="206">
        <v>100</v>
      </c>
      <c r="S42" s="206">
        <v>57</v>
      </c>
      <c r="T42" s="206">
        <v>157</v>
      </c>
    </row>
    <row r="43" spans="2:20" s="199" customFormat="1" ht="17.25" customHeight="1" x14ac:dyDescent="0.25">
      <c r="B43" s="204">
        <v>24</v>
      </c>
      <c r="C43" s="765"/>
      <c r="D43" s="448" t="s">
        <v>300</v>
      </c>
      <c r="E43" s="205" t="s">
        <v>247</v>
      </c>
      <c r="F43" s="206">
        <v>767</v>
      </c>
      <c r="G43" s="206">
        <v>679</v>
      </c>
      <c r="H43" s="206">
        <v>1446</v>
      </c>
      <c r="I43" s="206">
        <v>2</v>
      </c>
      <c r="J43" s="206">
        <v>1</v>
      </c>
      <c r="K43" s="206">
        <v>3</v>
      </c>
      <c r="L43" s="206">
        <v>55</v>
      </c>
      <c r="M43" s="206">
        <v>26</v>
      </c>
      <c r="N43" s="206">
        <v>81</v>
      </c>
      <c r="O43" s="206">
        <v>834</v>
      </c>
      <c r="P43" s="206">
        <v>777</v>
      </c>
      <c r="Q43" s="206">
        <v>1611</v>
      </c>
      <c r="R43" s="206">
        <v>87</v>
      </c>
      <c r="S43" s="206">
        <v>61</v>
      </c>
      <c r="T43" s="206">
        <v>148</v>
      </c>
    </row>
    <row r="44" spans="2:20" s="199" customFormat="1" ht="12.5" customHeight="1" x14ac:dyDescent="0.25">
      <c r="B44" s="204">
        <v>25</v>
      </c>
      <c r="C44" s="765"/>
      <c r="D44" s="448" t="s">
        <v>301</v>
      </c>
      <c r="E44" s="205" t="s">
        <v>248</v>
      </c>
      <c r="F44" s="206">
        <v>555</v>
      </c>
      <c r="G44" s="206">
        <v>658</v>
      </c>
      <c r="H44" s="206">
        <v>1213</v>
      </c>
      <c r="I44" s="206">
        <v>1</v>
      </c>
      <c r="J44" s="206">
        <v>0</v>
      </c>
      <c r="K44" s="206">
        <v>1</v>
      </c>
      <c r="L44" s="206">
        <v>75</v>
      </c>
      <c r="M44" s="206">
        <v>51</v>
      </c>
      <c r="N44" s="206">
        <v>126</v>
      </c>
      <c r="O44" s="206">
        <v>614</v>
      </c>
      <c r="P44" s="206">
        <v>740</v>
      </c>
      <c r="Q44" s="206">
        <v>1354</v>
      </c>
      <c r="R44" s="206">
        <v>19</v>
      </c>
      <c r="S44" s="206">
        <v>9</v>
      </c>
      <c r="T44" s="206">
        <v>28</v>
      </c>
    </row>
    <row r="45" spans="2:20" s="199" customFormat="1" ht="17.25" customHeight="1" x14ac:dyDescent="0.25">
      <c r="B45" s="204">
        <v>27</v>
      </c>
      <c r="C45" s="765"/>
      <c r="D45" s="448" t="s">
        <v>302</v>
      </c>
      <c r="E45" s="205" t="s">
        <v>249</v>
      </c>
      <c r="F45" s="206">
        <v>119</v>
      </c>
      <c r="G45" s="206">
        <v>26</v>
      </c>
      <c r="H45" s="206">
        <v>145</v>
      </c>
      <c r="I45" s="206">
        <v>0</v>
      </c>
      <c r="J45" s="206">
        <v>0</v>
      </c>
      <c r="K45" s="206">
        <v>0</v>
      </c>
      <c r="L45" s="206">
        <v>24</v>
      </c>
      <c r="M45" s="206">
        <v>8</v>
      </c>
      <c r="N45" s="206">
        <v>32</v>
      </c>
      <c r="O45" s="206">
        <v>131</v>
      </c>
      <c r="P45" s="206">
        <v>35</v>
      </c>
      <c r="Q45" s="206">
        <v>166</v>
      </c>
      <c r="R45" s="206">
        <v>59</v>
      </c>
      <c r="S45" s="206">
        <v>95</v>
      </c>
      <c r="T45" s="206">
        <v>154</v>
      </c>
    </row>
    <row r="46" spans="2:20" s="199" customFormat="1" ht="17.25" customHeight="1" x14ac:dyDescent="0.25">
      <c r="B46" s="204">
        <v>28</v>
      </c>
      <c r="C46" s="765"/>
      <c r="D46" s="448" t="s">
        <v>303</v>
      </c>
      <c r="E46" s="205" t="s">
        <v>250</v>
      </c>
      <c r="F46" s="206">
        <v>53</v>
      </c>
      <c r="G46" s="206">
        <v>42</v>
      </c>
      <c r="H46" s="206">
        <v>95</v>
      </c>
      <c r="I46" s="206">
        <v>0</v>
      </c>
      <c r="J46" s="206">
        <v>0</v>
      </c>
      <c r="K46" s="206">
        <v>0</v>
      </c>
      <c r="L46" s="206">
        <v>0</v>
      </c>
      <c r="M46" s="206">
        <v>0</v>
      </c>
      <c r="N46" s="206">
        <v>0</v>
      </c>
      <c r="O46" s="206">
        <v>29</v>
      </c>
      <c r="P46" s="206">
        <v>31</v>
      </c>
      <c r="Q46" s="206">
        <v>60</v>
      </c>
      <c r="R46" s="206">
        <v>7</v>
      </c>
      <c r="S46" s="206">
        <v>4</v>
      </c>
      <c r="T46" s="206">
        <v>11</v>
      </c>
    </row>
    <row r="47" spans="2:20" s="199" customFormat="1" ht="11.5" customHeight="1" x14ac:dyDescent="0.25">
      <c r="B47" s="204">
        <v>30</v>
      </c>
      <c r="C47" s="765"/>
      <c r="D47" s="448" t="s">
        <v>304</v>
      </c>
      <c r="E47" s="205" t="s">
        <v>251</v>
      </c>
      <c r="F47" s="206">
        <v>3373</v>
      </c>
      <c r="G47" s="206">
        <v>4143</v>
      </c>
      <c r="H47" s="206">
        <v>7516</v>
      </c>
      <c r="I47" s="206">
        <v>1</v>
      </c>
      <c r="J47" s="206">
        <v>1</v>
      </c>
      <c r="K47" s="206">
        <v>2</v>
      </c>
      <c r="L47" s="206">
        <v>302</v>
      </c>
      <c r="M47" s="206">
        <v>142</v>
      </c>
      <c r="N47" s="206">
        <v>444</v>
      </c>
      <c r="O47" s="206">
        <v>3784</v>
      </c>
      <c r="P47" s="206">
        <v>4702</v>
      </c>
      <c r="Q47" s="206">
        <v>8486</v>
      </c>
      <c r="R47" s="206">
        <v>32</v>
      </c>
      <c r="S47" s="206">
        <v>25</v>
      </c>
      <c r="T47" s="206">
        <v>57</v>
      </c>
    </row>
    <row r="48" spans="2:20" s="199" customFormat="1" ht="12" customHeight="1" x14ac:dyDescent="0.25">
      <c r="B48" s="204">
        <v>33</v>
      </c>
      <c r="C48" s="765"/>
      <c r="D48" s="448" t="s">
        <v>305</v>
      </c>
      <c r="E48" s="205" t="s">
        <v>252</v>
      </c>
      <c r="F48" s="206">
        <v>994</v>
      </c>
      <c r="G48" s="206">
        <v>1239</v>
      </c>
      <c r="H48" s="206">
        <v>2233</v>
      </c>
      <c r="I48" s="206">
        <v>0</v>
      </c>
      <c r="J48" s="206">
        <v>0</v>
      </c>
      <c r="K48" s="206">
        <v>0</v>
      </c>
      <c r="L48" s="206">
        <v>60</v>
      </c>
      <c r="M48" s="206">
        <v>20</v>
      </c>
      <c r="N48" s="206">
        <v>80</v>
      </c>
      <c r="O48" s="206">
        <v>1083</v>
      </c>
      <c r="P48" s="206">
        <v>1362</v>
      </c>
      <c r="Q48" s="206">
        <v>2445</v>
      </c>
      <c r="R48" s="206">
        <v>25</v>
      </c>
      <c r="S48" s="206">
        <v>23</v>
      </c>
      <c r="T48" s="206">
        <v>48</v>
      </c>
    </row>
    <row r="49" spans="2:20" s="199" customFormat="1" ht="10" customHeight="1" x14ac:dyDescent="0.25">
      <c r="B49" s="204">
        <v>35</v>
      </c>
      <c r="C49" s="765"/>
      <c r="D49" s="448" t="s">
        <v>306</v>
      </c>
      <c r="E49" s="205" t="s">
        <v>253</v>
      </c>
      <c r="F49" s="206">
        <v>997</v>
      </c>
      <c r="G49" s="206">
        <v>1324</v>
      </c>
      <c r="H49" s="206">
        <v>2321</v>
      </c>
      <c r="I49" s="206">
        <v>2</v>
      </c>
      <c r="J49" s="206">
        <v>0</v>
      </c>
      <c r="K49" s="206">
        <v>2</v>
      </c>
      <c r="L49" s="206">
        <v>176</v>
      </c>
      <c r="M49" s="206">
        <v>102</v>
      </c>
      <c r="N49" s="206">
        <v>278</v>
      </c>
      <c r="O49" s="206">
        <v>1197</v>
      </c>
      <c r="P49" s="206">
        <v>1515</v>
      </c>
      <c r="Q49" s="206">
        <v>2712</v>
      </c>
      <c r="R49" s="206">
        <v>253</v>
      </c>
      <c r="S49" s="206">
        <v>153</v>
      </c>
      <c r="T49" s="206">
        <v>406</v>
      </c>
    </row>
    <row r="50" spans="2:20" s="199" customFormat="1" ht="11.5" customHeight="1" x14ac:dyDescent="0.25">
      <c r="B50" s="204">
        <v>37</v>
      </c>
      <c r="C50" s="765"/>
      <c r="D50" s="448" t="s">
        <v>307</v>
      </c>
      <c r="E50" s="205" t="s">
        <v>254</v>
      </c>
      <c r="F50" s="206">
        <v>243</v>
      </c>
      <c r="G50" s="206">
        <v>961</v>
      </c>
      <c r="H50" s="206">
        <v>1204</v>
      </c>
      <c r="I50" s="206">
        <v>0</v>
      </c>
      <c r="J50" s="206">
        <v>0</v>
      </c>
      <c r="K50" s="206">
        <v>0</v>
      </c>
      <c r="L50" s="206">
        <v>25</v>
      </c>
      <c r="M50" s="206">
        <v>31</v>
      </c>
      <c r="N50" s="206">
        <v>56</v>
      </c>
      <c r="O50" s="206">
        <v>263</v>
      </c>
      <c r="P50" s="206">
        <v>1056</v>
      </c>
      <c r="Q50" s="206">
        <v>1319</v>
      </c>
      <c r="R50" s="206">
        <v>209</v>
      </c>
      <c r="S50" s="206">
        <v>53</v>
      </c>
      <c r="T50" s="206">
        <v>262</v>
      </c>
    </row>
    <row r="51" spans="2:20" s="199" customFormat="1" ht="12" customHeight="1" x14ac:dyDescent="0.25">
      <c r="B51" s="204">
        <v>38</v>
      </c>
      <c r="C51" s="765"/>
      <c r="D51" s="448" t="s">
        <v>308</v>
      </c>
      <c r="E51" s="205" t="s">
        <v>255</v>
      </c>
      <c r="F51" s="206">
        <v>777</v>
      </c>
      <c r="G51" s="206">
        <v>1422</v>
      </c>
      <c r="H51" s="206">
        <v>2199</v>
      </c>
      <c r="I51" s="206">
        <v>1</v>
      </c>
      <c r="J51" s="206">
        <v>0</v>
      </c>
      <c r="K51" s="206">
        <v>1</v>
      </c>
      <c r="L51" s="206">
        <v>78</v>
      </c>
      <c r="M51" s="206">
        <v>47</v>
      </c>
      <c r="N51" s="206">
        <v>125</v>
      </c>
      <c r="O51" s="206">
        <v>898</v>
      </c>
      <c r="P51" s="206">
        <v>1617</v>
      </c>
      <c r="Q51" s="206">
        <v>2515</v>
      </c>
      <c r="R51" s="206">
        <v>33</v>
      </c>
      <c r="S51" s="206">
        <v>25</v>
      </c>
      <c r="T51" s="206">
        <v>58</v>
      </c>
    </row>
    <row r="52" spans="2:20" s="199" customFormat="1" ht="12.5" customHeight="1" x14ac:dyDescent="0.25">
      <c r="B52" s="204">
        <v>39</v>
      </c>
      <c r="C52" s="765"/>
      <c r="D52" s="448" t="s">
        <v>309</v>
      </c>
      <c r="E52" s="205" t="s">
        <v>256</v>
      </c>
      <c r="F52" s="206">
        <v>1174</v>
      </c>
      <c r="G52" s="206">
        <v>3343</v>
      </c>
      <c r="H52" s="206">
        <v>4517</v>
      </c>
      <c r="I52" s="206">
        <v>2</v>
      </c>
      <c r="J52" s="206">
        <v>0</v>
      </c>
      <c r="K52" s="206">
        <v>2</v>
      </c>
      <c r="L52" s="206">
        <v>104</v>
      </c>
      <c r="M52" s="206">
        <v>107</v>
      </c>
      <c r="N52" s="206">
        <v>211</v>
      </c>
      <c r="O52" s="206">
        <v>1293</v>
      </c>
      <c r="P52" s="206">
        <v>3547</v>
      </c>
      <c r="Q52" s="206">
        <v>4840</v>
      </c>
      <c r="R52" s="206">
        <v>137</v>
      </c>
      <c r="S52" s="206">
        <v>62</v>
      </c>
      <c r="T52" s="206">
        <v>199</v>
      </c>
    </row>
    <row r="53" spans="2:20" s="199" customFormat="1" ht="11.5" customHeight="1" x14ac:dyDescent="0.25">
      <c r="B53" s="204">
        <v>41</v>
      </c>
      <c r="C53" s="765"/>
      <c r="D53" s="448" t="s">
        <v>310</v>
      </c>
      <c r="E53" s="205" t="s">
        <v>257</v>
      </c>
      <c r="F53" s="206">
        <v>2242</v>
      </c>
      <c r="G53" s="206">
        <v>2919</v>
      </c>
      <c r="H53" s="206">
        <v>5161</v>
      </c>
      <c r="I53" s="206">
        <v>1</v>
      </c>
      <c r="J53" s="206">
        <v>0</v>
      </c>
      <c r="K53" s="206">
        <v>1</v>
      </c>
      <c r="L53" s="206">
        <v>95</v>
      </c>
      <c r="M53" s="206">
        <v>55</v>
      </c>
      <c r="N53" s="206">
        <v>150</v>
      </c>
      <c r="O53" s="206">
        <v>2147</v>
      </c>
      <c r="P53" s="206">
        <v>2917</v>
      </c>
      <c r="Q53" s="206">
        <v>5064</v>
      </c>
      <c r="R53" s="206">
        <v>215</v>
      </c>
      <c r="S53" s="206">
        <v>109</v>
      </c>
      <c r="T53" s="206">
        <v>324</v>
      </c>
    </row>
    <row r="54" spans="2:20" s="199" customFormat="1" ht="13.5" customHeight="1" x14ac:dyDescent="0.25">
      <c r="B54" s="204">
        <v>45</v>
      </c>
      <c r="C54" s="765"/>
      <c r="D54" s="448" t="s">
        <v>311</v>
      </c>
      <c r="E54" s="205" t="s">
        <v>258</v>
      </c>
      <c r="F54" s="206">
        <v>107</v>
      </c>
      <c r="G54" s="206">
        <v>146</v>
      </c>
      <c r="H54" s="206">
        <v>253</v>
      </c>
      <c r="I54" s="206">
        <v>1</v>
      </c>
      <c r="J54" s="206">
        <v>0</v>
      </c>
      <c r="K54" s="206">
        <v>1</v>
      </c>
      <c r="L54" s="206">
        <v>43</v>
      </c>
      <c r="M54" s="206">
        <v>25</v>
      </c>
      <c r="N54" s="206">
        <v>68</v>
      </c>
      <c r="O54" s="206">
        <v>154</v>
      </c>
      <c r="P54" s="206">
        <v>185</v>
      </c>
      <c r="Q54" s="206">
        <v>339</v>
      </c>
      <c r="R54" s="206">
        <v>94</v>
      </c>
      <c r="S54" s="206">
        <v>67</v>
      </c>
      <c r="T54" s="206">
        <v>161</v>
      </c>
    </row>
    <row r="55" spans="2:20" s="199" customFormat="1" ht="17.25" customHeight="1" x14ac:dyDescent="0.25">
      <c r="B55" s="204">
        <v>46</v>
      </c>
      <c r="C55" s="765"/>
      <c r="D55" s="448" t="s">
        <v>312</v>
      </c>
      <c r="E55" s="205" t="s">
        <v>259</v>
      </c>
      <c r="F55" s="206">
        <v>2463</v>
      </c>
      <c r="G55" s="206">
        <v>2565</v>
      </c>
      <c r="H55" s="206">
        <v>5028</v>
      </c>
      <c r="I55" s="206">
        <v>1</v>
      </c>
      <c r="J55" s="206">
        <v>0</v>
      </c>
      <c r="K55" s="206">
        <v>1</v>
      </c>
      <c r="L55" s="206">
        <v>5</v>
      </c>
      <c r="M55" s="206">
        <v>0</v>
      </c>
      <c r="N55" s="206">
        <v>5</v>
      </c>
      <c r="O55" s="206">
        <v>2466</v>
      </c>
      <c r="P55" s="206">
        <v>2514</v>
      </c>
      <c r="Q55" s="206">
        <v>4980</v>
      </c>
      <c r="R55" s="206">
        <v>1</v>
      </c>
      <c r="S55" s="206">
        <v>5</v>
      </c>
      <c r="T55" s="206">
        <v>6</v>
      </c>
    </row>
    <row r="56" spans="2:20" s="199" customFormat="1" ht="17.25" customHeight="1" x14ac:dyDescent="0.25">
      <c r="B56" s="204">
        <v>47</v>
      </c>
      <c r="C56" s="765"/>
      <c r="D56" s="448" t="s">
        <v>313</v>
      </c>
      <c r="E56" s="205" t="s">
        <v>260</v>
      </c>
      <c r="F56" s="206">
        <v>6</v>
      </c>
      <c r="G56" s="206">
        <v>2</v>
      </c>
      <c r="H56" s="206">
        <v>8</v>
      </c>
      <c r="I56" s="206">
        <v>0</v>
      </c>
      <c r="J56" s="206">
        <v>0</v>
      </c>
      <c r="K56" s="206">
        <v>0</v>
      </c>
      <c r="L56" s="206">
        <v>0</v>
      </c>
      <c r="M56" s="206">
        <v>0</v>
      </c>
      <c r="N56" s="206">
        <v>0</v>
      </c>
      <c r="O56" s="206">
        <v>6</v>
      </c>
      <c r="P56" s="206">
        <v>2</v>
      </c>
      <c r="Q56" s="206">
        <v>8</v>
      </c>
      <c r="R56" s="206">
        <v>2</v>
      </c>
      <c r="S56" s="206">
        <v>0</v>
      </c>
      <c r="T56" s="206">
        <v>2</v>
      </c>
    </row>
    <row r="57" spans="2:20" s="199" customFormat="1" ht="18" customHeight="1" x14ac:dyDescent="0.2">
      <c r="B57" s="207"/>
      <c r="C57" s="763"/>
      <c r="D57" s="763"/>
      <c r="E57" s="449" t="s">
        <v>9</v>
      </c>
      <c r="F57" s="450">
        <v>19638</v>
      </c>
      <c r="G57" s="450">
        <v>25119</v>
      </c>
      <c r="H57" s="450">
        <v>44757</v>
      </c>
      <c r="I57" s="450">
        <v>24</v>
      </c>
      <c r="J57" s="450">
        <v>9</v>
      </c>
      <c r="K57" s="450">
        <v>33</v>
      </c>
      <c r="L57" s="450">
        <v>1570</v>
      </c>
      <c r="M57" s="450">
        <v>919</v>
      </c>
      <c r="N57" s="450">
        <v>2489</v>
      </c>
      <c r="O57" s="450">
        <v>21184</v>
      </c>
      <c r="P57" s="450">
        <v>27442</v>
      </c>
      <c r="Q57" s="450">
        <v>48626</v>
      </c>
      <c r="R57" s="450">
        <v>2282</v>
      </c>
      <c r="S57" s="450">
        <v>1450</v>
      </c>
      <c r="T57" s="450">
        <v>3732</v>
      </c>
    </row>
    <row r="58" spans="2:20" s="199" customFormat="1" ht="17.25" customHeight="1" x14ac:dyDescent="0.25">
      <c r="B58" s="204">
        <v>54</v>
      </c>
      <c r="C58" s="213"/>
      <c r="D58" s="212" t="s">
        <v>178</v>
      </c>
      <c r="E58" s="208" t="s">
        <v>179</v>
      </c>
      <c r="F58" s="206">
        <v>4012</v>
      </c>
      <c r="G58" s="206">
        <v>3979</v>
      </c>
      <c r="H58" s="206">
        <v>7991</v>
      </c>
      <c r="I58" s="206">
        <v>6</v>
      </c>
      <c r="J58" s="206">
        <v>14</v>
      </c>
      <c r="K58" s="206">
        <v>20</v>
      </c>
      <c r="L58" s="206">
        <v>303</v>
      </c>
      <c r="M58" s="206">
        <v>165</v>
      </c>
      <c r="N58" s="206">
        <v>468</v>
      </c>
      <c r="O58" s="206">
        <v>3852</v>
      </c>
      <c r="P58" s="206">
        <v>3929</v>
      </c>
      <c r="Q58" s="206">
        <v>7781</v>
      </c>
      <c r="R58" s="206">
        <v>637</v>
      </c>
      <c r="S58" s="206">
        <v>636</v>
      </c>
      <c r="T58" s="206">
        <v>1273</v>
      </c>
    </row>
    <row r="59" spans="2:20" s="199" customFormat="1" ht="17.25" customHeight="1" x14ac:dyDescent="0.25">
      <c r="B59" s="204">
        <v>55</v>
      </c>
      <c r="C59" s="213"/>
      <c r="D59" s="212" t="s">
        <v>180</v>
      </c>
      <c r="E59" s="208" t="s">
        <v>181</v>
      </c>
      <c r="F59" s="206">
        <v>867</v>
      </c>
      <c r="G59" s="206">
        <v>604</v>
      </c>
      <c r="H59" s="206">
        <v>1471</v>
      </c>
      <c r="I59" s="206">
        <v>0</v>
      </c>
      <c r="J59" s="206">
        <v>0</v>
      </c>
      <c r="K59" s="206">
        <v>0</v>
      </c>
      <c r="L59" s="206">
        <v>38</v>
      </c>
      <c r="M59" s="206">
        <v>11</v>
      </c>
      <c r="N59" s="206">
        <v>49</v>
      </c>
      <c r="O59" s="206">
        <v>487</v>
      </c>
      <c r="P59" s="206">
        <v>338</v>
      </c>
      <c r="Q59" s="206">
        <v>825</v>
      </c>
      <c r="R59" s="206">
        <v>48</v>
      </c>
      <c r="S59" s="206">
        <v>31</v>
      </c>
      <c r="T59" s="206">
        <v>79</v>
      </c>
    </row>
    <row r="60" spans="2:20" ht="12.5" x14ac:dyDescent="0.25">
      <c r="C60" s="199"/>
      <c r="E60" s="451" t="s">
        <v>93</v>
      </c>
      <c r="F60" s="452">
        <f t="shared" ref="F60:T60" si="0">F21+F35+F57+F58+F59</f>
        <v>54171</v>
      </c>
      <c r="G60" s="452">
        <f t="shared" si="0"/>
        <v>53723</v>
      </c>
      <c r="H60" s="452">
        <f t="shared" si="0"/>
        <v>107894</v>
      </c>
      <c r="I60" s="452">
        <f t="shared" si="0"/>
        <v>55</v>
      </c>
      <c r="J60" s="452">
        <f t="shared" si="0"/>
        <v>54</v>
      </c>
      <c r="K60" s="452">
        <f t="shared" si="0"/>
        <v>109</v>
      </c>
      <c r="L60" s="452">
        <f t="shared" si="0"/>
        <v>4070</v>
      </c>
      <c r="M60" s="452">
        <f t="shared" si="0"/>
        <v>1795</v>
      </c>
      <c r="N60" s="452">
        <f t="shared" si="0"/>
        <v>5865</v>
      </c>
      <c r="O60" s="452">
        <f t="shared" si="0"/>
        <v>57399</v>
      </c>
      <c r="P60" s="452">
        <f t="shared" si="0"/>
        <v>57973</v>
      </c>
      <c r="Q60" s="452">
        <f t="shared" si="0"/>
        <v>115372</v>
      </c>
      <c r="R60" s="452">
        <f t="shared" si="0"/>
        <v>5064</v>
      </c>
      <c r="S60" s="452">
        <f t="shared" si="0"/>
        <v>3788</v>
      </c>
      <c r="T60" s="452">
        <f t="shared" si="0"/>
        <v>8852</v>
      </c>
    </row>
    <row r="61" spans="2:20" ht="12.5" x14ac:dyDescent="0.25">
      <c r="C61" s="199"/>
      <c r="E61" s="210" t="s">
        <v>182</v>
      </c>
    </row>
    <row r="62" spans="2:20" ht="12.5" x14ac:dyDescent="0.25">
      <c r="C62" s="199"/>
      <c r="E62" s="210" t="s">
        <v>32</v>
      </c>
    </row>
  </sheetData>
  <mergeCells count="13">
    <mergeCell ref="C1:Q1"/>
    <mergeCell ref="E3:E4"/>
    <mergeCell ref="F3:H3"/>
    <mergeCell ref="I3:K3"/>
    <mergeCell ref="L3:N3"/>
    <mergeCell ref="O3:Q3"/>
    <mergeCell ref="C57:D57"/>
    <mergeCell ref="R3:T3"/>
    <mergeCell ref="C4:C20"/>
    <mergeCell ref="C21:D21"/>
    <mergeCell ref="C22:C34"/>
    <mergeCell ref="C35:D35"/>
    <mergeCell ref="C36:C56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1473-C19A-483D-8C7D-EF5309303073}">
  <dimension ref="A2:FW62"/>
  <sheetViews>
    <sheetView workbookViewId="0">
      <selection activeCell="D2" sqref="D2"/>
    </sheetView>
  </sheetViews>
  <sheetFormatPr defaultColWidth="10.81640625" defaultRowHeight="12.5" x14ac:dyDescent="0.25"/>
  <cols>
    <col min="1" max="1" width="2.08984375" style="181" customWidth="1"/>
    <col min="2" max="2" width="1.453125" style="181" customWidth="1"/>
    <col min="3" max="3" width="10.453125" style="61" customWidth="1"/>
    <col min="4" max="4" width="18.453125" style="61" customWidth="1"/>
    <col min="5" max="5" width="6.453125" style="61" customWidth="1"/>
    <col min="6" max="6" width="6.36328125" style="61" customWidth="1"/>
    <col min="7" max="7" width="7.08984375" style="61" customWidth="1"/>
    <col min="8" max="8" width="7.6328125" style="61" customWidth="1"/>
    <col min="9" max="9" width="6" style="61" customWidth="1"/>
    <col min="10" max="10" width="7.08984375" style="61" customWidth="1"/>
    <col min="11" max="11" width="6.26953125" style="61" customWidth="1"/>
    <col min="12" max="12" width="6.08984375" style="61" customWidth="1"/>
    <col min="13" max="13" width="7.7265625" style="61" customWidth="1"/>
    <col min="14" max="14" width="7.26953125" style="61" customWidth="1"/>
    <col min="15" max="15" width="6.81640625" style="61" customWidth="1"/>
    <col min="16" max="16" width="8.6328125" style="61" customWidth="1"/>
    <col min="17" max="20" width="10.81640625" style="61"/>
    <col min="21" max="179" width="10.81640625" style="215"/>
    <col min="180" max="16384" width="10.81640625" style="61"/>
  </cols>
  <sheetData>
    <row r="2" spans="1:179" ht="14" x14ac:dyDescent="0.3">
      <c r="D2" s="182" t="s">
        <v>442</v>
      </c>
    </row>
    <row r="3" spans="1:179" s="56" customFormat="1" ht="21" customHeight="1" x14ac:dyDescent="0.2">
      <c r="A3" s="183"/>
      <c r="B3" s="183"/>
      <c r="C3" s="765" t="s">
        <v>206</v>
      </c>
      <c r="D3" s="765" t="s">
        <v>173</v>
      </c>
      <c r="E3" s="764" t="s">
        <v>207</v>
      </c>
      <c r="F3" s="764"/>
      <c r="G3" s="764"/>
      <c r="H3" s="764" t="s">
        <v>208</v>
      </c>
      <c r="I3" s="764"/>
      <c r="J3" s="764"/>
      <c r="K3" s="764" t="s">
        <v>209</v>
      </c>
      <c r="L3" s="764"/>
      <c r="M3" s="764"/>
      <c r="N3" s="764" t="s">
        <v>30</v>
      </c>
      <c r="O3" s="764"/>
      <c r="P3" s="764"/>
      <c r="Q3" s="184"/>
      <c r="R3" s="184"/>
      <c r="S3" s="184"/>
      <c r="T3" s="184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</row>
    <row r="4" spans="1:179" s="56" customFormat="1" ht="23" customHeight="1" x14ac:dyDescent="0.25">
      <c r="A4" s="183"/>
      <c r="B4" s="185" t="s">
        <v>210</v>
      </c>
      <c r="C4" s="765"/>
      <c r="D4" s="765"/>
      <c r="E4" s="446" t="s">
        <v>7</v>
      </c>
      <c r="F4" s="446" t="s">
        <v>8</v>
      </c>
      <c r="G4" s="446" t="s">
        <v>9</v>
      </c>
      <c r="H4" s="446" t="s">
        <v>7</v>
      </c>
      <c r="I4" s="446" t="s">
        <v>8</v>
      </c>
      <c r="J4" s="446" t="s">
        <v>9</v>
      </c>
      <c r="K4" s="446" t="s">
        <v>7</v>
      </c>
      <c r="L4" s="446" t="s">
        <v>8</v>
      </c>
      <c r="M4" s="446" t="s">
        <v>9</v>
      </c>
      <c r="N4" s="446" t="s">
        <v>7</v>
      </c>
      <c r="O4" s="446" t="s">
        <v>8</v>
      </c>
      <c r="P4" s="446" t="s">
        <v>9</v>
      </c>
      <c r="Q4" s="184"/>
      <c r="R4" s="184"/>
      <c r="S4" s="184"/>
      <c r="T4" s="184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</row>
    <row r="5" spans="1:179" s="56" customFormat="1" ht="26.5" customHeight="1" x14ac:dyDescent="0.25">
      <c r="A5" s="183"/>
      <c r="B5" s="186">
        <v>2</v>
      </c>
      <c r="C5" s="768" t="s">
        <v>175</v>
      </c>
      <c r="D5" s="187" t="s">
        <v>211</v>
      </c>
      <c r="E5" s="188">
        <v>56</v>
      </c>
      <c r="F5" s="188">
        <v>112</v>
      </c>
      <c r="G5" s="188">
        <v>168</v>
      </c>
      <c r="H5" s="188">
        <v>129</v>
      </c>
      <c r="I5" s="188">
        <v>47</v>
      </c>
      <c r="J5" s="188">
        <v>176</v>
      </c>
      <c r="K5" s="188">
        <v>21</v>
      </c>
      <c r="L5" s="188">
        <v>6</v>
      </c>
      <c r="M5" s="188">
        <v>27</v>
      </c>
      <c r="N5" s="188">
        <v>206</v>
      </c>
      <c r="O5" s="188">
        <v>165</v>
      </c>
      <c r="P5" s="188">
        <v>371</v>
      </c>
      <c r="Q5" s="184"/>
      <c r="R5" s="184"/>
      <c r="S5" s="184"/>
      <c r="T5" s="184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</row>
    <row r="6" spans="1:179" s="56" customFormat="1" ht="33.5" customHeight="1" x14ac:dyDescent="0.25">
      <c r="A6" s="183"/>
      <c r="B6" s="186">
        <v>3</v>
      </c>
      <c r="C6" s="768"/>
      <c r="D6" s="187" t="s">
        <v>212</v>
      </c>
      <c r="E6" s="188">
        <v>670</v>
      </c>
      <c r="F6" s="188">
        <v>787</v>
      </c>
      <c r="G6" s="188">
        <v>1457</v>
      </c>
      <c r="H6" s="188">
        <v>1822</v>
      </c>
      <c r="I6" s="188">
        <v>771</v>
      </c>
      <c r="J6" s="188">
        <v>2593</v>
      </c>
      <c r="K6" s="188">
        <v>52</v>
      </c>
      <c r="L6" s="188">
        <v>27</v>
      </c>
      <c r="M6" s="188">
        <v>79</v>
      </c>
      <c r="N6" s="188">
        <v>2544</v>
      </c>
      <c r="O6" s="188">
        <v>1585</v>
      </c>
      <c r="P6" s="188">
        <v>4129</v>
      </c>
      <c r="Q6" s="184"/>
      <c r="R6" s="184"/>
      <c r="S6" s="184"/>
      <c r="T6" s="184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</row>
    <row r="7" spans="1:179" s="56" customFormat="1" ht="18.5" customHeight="1" x14ac:dyDescent="0.25">
      <c r="A7" s="183"/>
      <c r="B7" s="186">
        <v>4</v>
      </c>
      <c r="C7" s="768"/>
      <c r="D7" s="187" t="s">
        <v>213</v>
      </c>
      <c r="E7" s="188">
        <v>2</v>
      </c>
      <c r="F7" s="188">
        <v>0</v>
      </c>
      <c r="G7" s="188">
        <v>2</v>
      </c>
      <c r="H7" s="188">
        <v>16</v>
      </c>
      <c r="I7" s="188">
        <v>17</v>
      </c>
      <c r="J7" s="188">
        <v>33</v>
      </c>
      <c r="K7" s="188">
        <v>0</v>
      </c>
      <c r="L7" s="188">
        <v>0</v>
      </c>
      <c r="M7" s="188">
        <v>0</v>
      </c>
      <c r="N7" s="188">
        <v>18</v>
      </c>
      <c r="O7" s="188">
        <v>17</v>
      </c>
      <c r="P7" s="188">
        <v>35</v>
      </c>
      <c r="Q7" s="184"/>
      <c r="R7" s="184"/>
      <c r="S7" s="184"/>
      <c r="T7" s="184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</row>
    <row r="8" spans="1:179" s="56" customFormat="1" ht="22.5" customHeight="1" x14ac:dyDescent="0.25">
      <c r="A8" s="183"/>
      <c r="B8" s="186">
        <v>16</v>
      </c>
      <c r="C8" s="768"/>
      <c r="D8" s="187" t="s">
        <v>214</v>
      </c>
      <c r="E8" s="188">
        <v>7</v>
      </c>
      <c r="F8" s="188">
        <v>17</v>
      </c>
      <c r="G8" s="188">
        <v>24</v>
      </c>
      <c r="H8" s="188">
        <v>5</v>
      </c>
      <c r="I8" s="188">
        <v>9</v>
      </c>
      <c r="J8" s="188">
        <v>14</v>
      </c>
      <c r="K8" s="188">
        <v>3</v>
      </c>
      <c r="L8" s="188">
        <v>2</v>
      </c>
      <c r="M8" s="188">
        <v>5</v>
      </c>
      <c r="N8" s="188">
        <v>15</v>
      </c>
      <c r="O8" s="188">
        <v>28</v>
      </c>
      <c r="P8" s="188">
        <v>43</v>
      </c>
      <c r="Q8" s="184"/>
      <c r="R8" s="184"/>
      <c r="S8" s="184"/>
      <c r="T8" s="184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</row>
    <row r="9" spans="1:179" s="56" customFormat="1" ht="21.5" customHeight="1" x14ac:dyDescent="0.25">
      <c r="A9" s="183"/>
      <c r="B9" s="186">
        <v>21</v>
      </c>
      <c r="C9" s="768"/>
      <c r="D9" s="187" t="s">
        <v>215</v>
      </c>
      <c r="E9" s="188">
        <v>7</v>
      </c>
      <c r="F9" s="188">
        <v>25</v>
      </c>
      <c r="G9" s="188">
        <v>32</v>
      </c>
      <c r="H9" s="188">
        <v>10</v>
      </c>
      <c r="I9" s="188">
        <v>18</v>
      </c>
      <c r="J9" s="188">
        <v>28</v>
      </c>
      <c r="K9" s="188">
        <v>4</v>
      </c>
      <c r="L9" s="188">
        <v>3</v>
      </c>
      <c r="M9" s="188">
        <v>7</v>
      </c>
      <c r="N9" s="188">
        <v>21</v>
      </c>
      <c r="O9" s="188">
        <v>46</v>
      </c>
      <c r="P9" s="188">
        <v>67</v>
      </c>
      <c r="Q9" s="184"/>
      <c r="R9" s="184"/>
      <c r="S9" s="184"/>
      <c r="T9" s="184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</row>
    <row r="10" spans="1:179" s="56" customFormat="1" ht="17" customHeight="1" x14ac:dyDescent="0.25">
      <c r="A10" s="183"/>
      <c r="B10" s="186">
        <v>24</v>
      </c>
      <c r="C10" s="768"/>
      <c r="D10" s="187" t="s">
        <v>216</v>
      </c>
      <c r="E10" s="188">
        <v>85</v>
      </c>
      <c r="F10" s="188">
        <v>69</v>
      </c>
      <c r="G10" s="188">
        <v>154</v>
      </c>
      <c r="H10" s="188">
        <v>150</v>
      </c>
      <c r="I10" s="188">
        <v>77</v>
      </c>
      <c r="J10" s="188">
        <v>227</v>
      </c>
      <c r="K10" s="188">
        <v>5</v>
      </c>
      <c r="L10" s="188">
        <v>4</v>
      </c>
      <c r="M10" s="188">
        <v>9</v>
      </c>
      <c r="N10" s="188">
        <v>240</v>
      </c>
      <c r="O10" s="188">
        <v>150</v>
      </c>
      <c r="P10" s="188">
        <v>390</v>
      </c>
      <c r="Q10" s="184"/>
      <c r="R10" s="184"/>
      <c r="S10" s="184"/>
      <c r="T10" s="184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</row>
    <row r="11" spans="1:179" s="56" customFormat="1" ht="23" customHeight="1" x14ac:dyDescent="0.25">
      <c r="A11" s="183"/>
      <c r="B11" s="186">
        <v>27</v>
      </c>
      <c r="C11" s="768"/>
      <c r="D11" s="187" t="s">
        <v>217</v>
      </c>
      <c r="E11" s="188">
        <v>18</v>
      </c>
      <c r="F11" s="188">
        <v>13</v>
      </c>
      <c r="G11" s="188">
        <v>31</v>
      </c>
      <c r="H11" s="188">
        <v>118</v>
      </c>
      <c r="I11" s="188">
        <v>54</v>
      </c>
      <c r="J11" s="188">
        <v>172</v>
      </c>
      <c r="K11" s="188">
        <v>10</v>
      </c>
      <c r="L11" s="188">
        <v>2</v>
      </c>
      <c r="M11" s="188">
        <v>12</v>
      </c>
      <c r="N11" s="188">
        <v>146</v>
      </c>
      <c r="O11" s="188">
        <v>69</v>
      </c>
      <c r="P11" s="188">
        <v>215</v>
      </c>
      <c r="Q11" s="184"/>
      <c r="R11" s="184"/>
      <c r="S11" s="184"/>
      <c r="T11" s="184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</row>
    <row r="12" spans="1:179" s="56" customFormat="1" ht="26.5" customHeight="1" x14ac:dyDescent="0.25">
      <c r="A12" s="183"/>
      <c r="B12" s="186">
        <v>29</v>
      </c>
      <c r="C12" s="768"/>
      <c r="D12" s="187" t="s">
        <v>218</v>
      </c>
      <c r="E12" s="188">
        <v>273</v>
      </c>
      <c r="F12" s="188">
        <v>439</v>
      </c>
      <c r="G12" s="188">
        <v>712</v>
      </c>
      <c r="H12" s="188">
        <v>299</v>
      </c>
      <c r="I12" s="188">
        <v>239</v>
      </c>
      <c r="J12" s="188">
        <v>538</v>
      </c>
      <c r="K12" s="188">
        <v>11</v>
      </c>
      <c r="L12" s="188">
        <v>9</v>
      </c>
      <c r="M12" s="188">
        <v>20</v>
      </c>
      <c r="N12" s="188">
        <v>583</v>
      </c>
      <c r="O12" s="188">
        <v>687</v>
      </c>
      <c r="P12" s="188">
        <v>1270</v>
      </c>
      <c r="Q12" s="184"/>
      <c r="R12" s="184"/>
      <c r="S12" s="184"/>
      <c r="T12" s="184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</row>
    <row r="13" spans="1:179" s="56" customFormat="1" ht="21" customHeight="1" x14ac:dyDescent="0.25">
      <c r="A13" s="183"/>
      <c r="B13" s="186">
        <v>30</v>
      </c>
      <c r="C13" s="768"/>
      <c r="D13" s="187" t="s">
        <v>219</v>
      </c>
      <c r="E13" s="188">
        <v>10</v>
      </c>
      <c r="F13" s="188">
        <v>6</v>
      </c>
      <c r="G13" s="188">
        <v>16</v>
      </c>
      <c r="H13" s="188">
        <v>31</v>
      </c>
      <c r="I13" s="188">
        <v>10</v>
      </c>
      <c r="J13" s="188">
        <v>41</v>
      </c>
      <c r="K13" s="188">
        <v>5</v>
      </c>
      <c r="L13" s="188">
        <v>2</v>
      </c>
      <c r="M13" s="188">
        <v>7</v>
      </c>
      <c r="N13" s="188">
        <v>46</v>
      </c>
      <c r="O13" s="188">
        <v>18</v>
      </c>
      <c r="P13" s="188">
        <v>64</v>
      </c>
      <c r="Q13" s="184"/>
      <c r="R13" s="184"/>
      <c r="S13" s="184"/>
      <c r="T13" s="184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</row>
    <row r="14" spans="1:179" s="56" customFormat="1" ht="19.5" customHeight="1" x14ac:dyDescent="0.25">
      <c r="A14" s="183"/>
      <c r="B14" s="186">
        <v>31</v>
      </c>
      <c r="C14" s="768"/>
      <c r="D14" s="187" t="s">
        <v>220</v>
      </c>
      <c r="E14" s="188">
        <v>47</v>
      </c>
      <c r="F14" s="188">
        <v>63</v>
      </c>
      <c r="G14" s="188">
        <v>110</v>
      </c>
      <c r="H14" s="188">
        <v>53</v>
      </c>
      <c r="I14" s="188">
        <v>21</v>
      </c>
      <c r="J14" s="188">
        <v>74</v>
      </c>
      <c r="K14" s="188">
        <v>3</v>
      </c>
      <c r="L14" s="188">
        <v>8</v>
      </c>
      <c r="M14" s="188">
        <v>11</v>
      </c>
      <c r="N14" s="188">
        <v>103</v>
      </c>
      <c r="O14" s="188">
        <v>92</v>
      </c>
      <c r="P14" s="188">
        <v>195</v>
      </c>
      <c r="Q14" s="184"/>
      <c r="R14" s="184"/>
      <c r="S14" s="184"/>
      <c r="T14" s="184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</row>
    <row r="15" spans="1:179" s="56" customFormat="1" ht="23.5" customHeight="1" x14ac:dyDescent="0.25">
      <c r="A15" s="183"/>
      <c r="B15" s="186">
        <v>40</v>
      </c>
      <c r="C15" s="768"/>
      <c r="D15" s="187" t="s">
        <v>221</v>
      </c>
      <c r="E15" s="188">
        <v>13</v>
      </c>
      <c r="F15" s="188">
        <v>15</v>
      </c>
      <c r="G15" s="188">
        <v>28</v>
      </c>
      <c r="H15" s="188">
        <v>14</v>
      </c>
      <c r="I15" s="188">
        <v>17</v>
      </c>
      <c r="J15" s="188">
        <v>31</v>
      </c>
      <c r="K15" s="188">
        <v>2</v>
      </c>
      <c r="L15" s="188">
        <v>4</v>
      </c>
      <c r="M15" s="188">
        <v>6</v>
      </c>
      <c r="N15" s="188">
        <v>29</v>
      </c>
      <c r="O15" s="188">
        <v>36</v>
      </c>
      <c r="P15" s="188">
        <v>65</v>
      </c>
      <c r="Q15" s="184"/>
      <c r="R15" s="184"/>
      <c r="S15" s="184"/>
      <c r="T15" s="184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</row>
    <row r="16" spans="1:179" s="56" customFormat="1" ht="25.5" customHeight="1" x14ac:dyDescent="0.25">
      <c r="A16" s="183"/>
      <c r="B16" s="186">
        <v>43</v>
      </c>
      <c r="C16" s="768"/>
      <c r="D16" s="187" t="s">
        <v>222</v>
      </c>
      <c r="E16" s="188">
        <v>49</v>
      </c>
      <c r="F16" s="188">
        <v>94</v>
      </c>
      <c r="G16" s="188">
        <v>143</v>
      </c>
      <c r="H16" s="188">
        <v>45</v>
      </c>
      <c r="I16" s="188">
        <v>61</v>
      </c>
      <c r="J16" s="188">
        <v>106</v>
      </c>
      <c r="K16" s="188">
        <v>6</v>
      </c>
      <c r="L16" s="188">
        <v>4</v>
      </c>
      <c r="M16" s="188">
        <v>10</v>
      </c>
      <c r="N16" s="188">
        <v>100</v>
      </c>
      <c r="O16" s="188">
        <v>159</v>
      </c>
      <c r="P16" s="188">
        <v>259</v>
      </c>
      <c r="Q16" s="184"/>
      <c r="R16" s="184"/>
      <c r="S16" s="184"/>
      <c r="T16" s="184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</row>
    <row r="17" spans="1:179" s="56" customFormat="1" ht="16" customHeight="1" x14ac:dyDescent="0.25">
      <c r="A17" s="183"/>
      <c r="B17" s="186">
        <v>44</v>
      </c>
      <c r="C17" s="768"/>
      <c r="D17" s="187" t="s">
        <v>223</v>
      </c>
      <c r="E17" s="188">
        <v>437</v>
      </c>
      <c r="F17" s="188">
        <v>344</v>
      </c>
      <c r="G17" s="188">
        <v>781</v>
      </c>
      <c r="H17" s="188">
        <v>1277</v>
      </c>
      <c r="I17" s="188">
        <v>500</v>
      </c>
      <c r="J17" s="188">
        <v>1777</v>
      </c>
      <c r="K17" s="188">
        <v>42</v>
      </c>
      <c r="L17" s="188">
        <v>14</v>
      </c>
      <c r="M17" s="188">
        <v>56</v>
      </c>
      <c r="N17" s="188">
        <v>1756</v>
      </c>
      <c r="O17" s="188">
        <v>858</v>
      </c>
      <c r="P17" s="188">
        <v>2614</v>
      </c>
      <c r="Q17" s="184"/>
      <c r="R17" s="184"/>
      <c r="S17" s="184"/>
      <c r="T17" s="184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</row>
    <row r="18" spans="1:179" s="56" customFormat="1" ht="17" customHeight="1" x14ac:dyDescent="0.25">
      <c r="A18" s="183"/>
      <c r="B18" s="186">
        <v>46</v>
      </c>
      <c r="C18" s="768"/>
      <c r="D18" s="187" t="s">
        <v>224</v>
      </c>
      <c r="E18" s="188">
        <v>79</v>
      </c>
      <c r="F18" s="188">
        <v>91</v>
      </c>
      <c r="G18" s="188">
        <v>170</v>
      </c>
      <c r="H18" s="188">
        <v>47</v>
      </c>
      <c r="I18" s="188">
        <v>43</v>
      </c>
      <c r="J18" s="188">
        <v>90</v>
      </c>
      <c r="K18" s="188">
        <v>12</v>
      </c>
      <c r="L18" s="188">
        <v>6</v>
      </c>
      <c r="M18" s="188">
        <v>18</v>
      </c>
      <c r="N18" s="188">
        <v>138</v>
      </c>
      <c r="O18" s="188">
        <v>140</v>
      </c>
      <c r="P18" s="188">
        <v>278</v>
      </c>
      <c r="Q18" s="184"/>
      <c r="R18" s="184"/>
      <c r="S18" s="184"/>
      <c r="T18" s="184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</row>
    <row r="19" spans="1:179" s="56" customFormat="1" ht="18.5" customHeight="1" x14ac:dyDescent="0.25">
      <c r="A19" s="183"/>
      <c r="B19" s="186">
        <v>50</v>
      </c>
      <c r="C19" s="768"/>
      <c r="D19" s="187" t="s">
        <v>225</v>
      </c>
      <c r="E19" s="188">
        <v>2</v>
      </c>
      <c r="F19" s="188">
        <v>10</v>
      </c>
      <c r="G19" s="188">
        <v>12</v>
      </c>
      <c r="H19" s="188">
        <v>31</v>
      </c>
      <c r="I19" s="188">
        <v>60</v>
      </c>
      <c r="J19" s="188">
        <v>91</v>
      </c>
      <c r="K19" s="188">
        <v>1</v>
      </c>
      <c r="L19" s="188">
        <v>2</v>
      </c>
      <c r="M19" s="188">
        <v>3</v>
      </c>
      <c r="N19" s="188">
        <v>34</v>
      </c>
      <c r="O19" s="188">
        <v>72</v>
      </c>
      <c r="P19" s="188">
        <v>106</v>
      </c>
      <c r="Q19" s="184"/>
      <c r="R19" s="184"/>
      <c r="S19" s="184"/>
      <c r="T19" s="184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</row>
    <row r="20" spans="1:179" s="56" customFormat="1" ht="26" customHeight="1" x14ac:dyDescent="0.25">
      <c r="A20" s="183"/>
      <c r="B20" s="186"/>
      <c r="C20" s="768"/>
      <c r="D20" s="187" t="s">
        <v>226</v>
      </c>
      <c r="E20" s="188">
        <v>1</v>
      </c>
      <c r="F20" s="188">
        <v>0</v>
      </c>
      <c r="G20" s="188">
        <v>1</v>
      </c>
      <c r="H20" s="188">
        <v>3</v>
      </c>
      <c r="I20" s="188">
        <v>0</v>
      </c>
      <c r="J20" s="188">
        <v>3</v>
      </c>
      <c r="K20" s="188">
        <v>0</v>
      </c>
      <c r="L20" s="188">
        <v>0</v>
      </c>
      <c r="M20" s="188">
        <v>0</v>
      </c>
      <c r="N20" s="188">
        <v>4</v>
      </c>
      <c r="O20" s="188">
        <v>0</v>
      </c>
      <c r="P20" s="188">
        <v>4</v>
      </c>
      <c r="Q20" s="184"/>
      <c r="R20" s="184"/>
      <c r="S20" s="184"/>
      <c r="T20" s="184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</row>
    <row r="21" spans="1:179" s="192" customFormat="1" ht="20.5" customHeight="1" x14ac:dyDescent="0.25">
      <c r="A21" s="189"/>
      <c r="B21" s="190"/>
      <c r="C21" s="768"/>
      <c r="D21" s="455" t="s">
        <v>9</v>
      </c>
      <c r="E21" s="456">
        <v>1756</v>
      </c>
      <c r="F21" s="456">
        <v>2085</v>
      </c>
      <c r="G21" s="456">
        <v>3841</v>
      </c>
      <c r="H21" s="456">
        <v>4050</v>
      </c>
      <c r="I21" s="456">
        <v>1944</v>
      </c>
      <c r="J21" s="456">
        <v>5994</v>
      </c>
      <c r="K21" s="456">
        <v>177</v>
      </c>
      <c r="L21" s="456">
        <v>93</v>
      </c>
      <c r="M21" s="456">
        <v>270</v>
      </c>
      <c r="N21" s="456">
        <v>5983</v>
      </c>
      <c r="O21" s="456">
        <v>4122</v>
      </c>
      <c r="P21" s="456">
        <v>10105</v>
      </c>
      <c r="Q21" s="191"/>
      <c r="R21" s="191"/>
      <c r="S21" s="191"/>
      <c r="T21" s="191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4"/>
      <c r="FL21" s="214"/>
      <c r="FM21" s="214"/>
      <c r="FN21" s="214"/>
      <c r="FO21" s="214"/>
      <c r="FP21" s="214"/>
      <c r="FQ21" s="214"/>
      <c r="FR21" s="214"/>
      <c r="FS21" s="214"/>
      <c r="FT21" s="214"/>
      <c r="FU21" s="214"/>
      <c r="FV21" s="214"/>
      <c r="FW21" s="214"/>
    </row>
    <row r="22" spans="1:179" s="56" customFormat="1" ht="16.5" customHeight="1" x14ac:dyDescent="0.25">
      <c r="A22" s="183"/>
      <c r="B22" s="186">
        <v>5</v>
      </c>
      <c r="C22" s="768" t="s">
        <v>176</v>
      </c>
      <c r="D22" s="187" t="s">
        <v>227</v>
      </c>
      <c r="E22" s="188">
        <v>149</v>
      </c>
      <c r="F22" s="188">
        <v>62</v>
      </c>
      <c r="G22" s="188">
        <v>211</v>
      </c>
      <c r="H22" s="188">
        <v>264</v>
      </c>
      <c r="I22" s="188">
        <v>55</v>
      </c>
      <c r="J22" s="188">
        <v>319</v>
      </c>
      <c r="K22" s="188">
        <v>12</v>
      </c>
      <c r="L22" s="188">
        <v>2</v>
      </c>
      <c r="M22" s="188">
        <v>14</v>
      </c>
      <c r="N22" s="188">
        <v>425</v>
      </c>
      <c r="O22" s="188">
        <v>119</v>
      </c>
      <c r="P22" s="188">
        <v>544</v>
      </c>
      <c r="Q22" s="184"/>
      <c r="R22" s="184"/>
      <c r="S22" s="184"/>
      <c r="T22" s="184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</row>
    <row r="23" spans="1:179" s="56" customFormat="1" ht="17" customHeight="1" x14ac:dyDescent="0.25">
      <c r="A23" s="183"/>
      <c r="B23" s="186">
        <v>7</v>
      </c>
      <c r="C23" s="768"/>
      <c r="D23" s="187" t="s">
        <v>228</v>
      </c>
      <c r="E23" s="188">
        <v>605</v>
      </c>
      <c r="F23" s="188">
        <v>245</v>
      </c>
      <c r="G23" s="188">
        <v>850</v>
      </c>
      <c r="H23" s="188">
        <v>1708</v>
      </c>
      <c r="I23" s="188">
        <v>368</v>
      </c>
      <c r="J23" s="188">
        <v>2076</v>
      </c>
      <c r="K23" s="188">
        <v>75</v>
      </c>
      <c r="L23" s="188">
        <v>9</v>
      </c>
      <c r="M23" s="188">
        <v>84</v>
      </c>
      <c r="N23" s="188">
        <v>2388</v>
      </c>
      <c r="O23" s="188">
        <v>622</v>
      </c>
      <c r="P23" s="188">
        <v>3010</v>
      </c>
      <c r="Q23" s="184"/>
      <c r="R23" s="184"/>
      <c r="S23" s="184"/>
      <c r="T23" s="184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</row>
    <row r="24" spans="1:179" s="56" customFormat="1" ht="19" customHeight="1" x14ac:dyDescent="0.25">
      <c r="A24" s="183"/>
      <c r="B24" s="186">
        <v>8</v>
      </c>
      <c r="C24" s="768"/>
      <c r="D24" s="187" t="s">
        <v>229</v>
      </c>
      <c r="E24" s="188">
        <v>23</v>
      </c>
      <c r="F24" s="188">
        <v>1</v>
      </c>
      <c r="G24" s="188">
        <v>24</v>
      </c>
      <c r="H24" s="188">
        <v>99</v>
      </c>
      <c r="I24" s="188">
        <v>20</v>
      </c>
      <c r="J24" s="188">
        <v>119</v>
      </c>
      <c r="K24" s="188">
        <v>6</v>
      </c>
      <c r="L24" s="188">
        <v>0</v>
      </c>
      <c r="M24" s="188">
        <v>6</v>
      </c>
      <c r="N24" s="188">
        <v>128</v>
      </c>
      <c r="O24" s="188">
        <v>21</v>
      </c>
      <c r="P24" s="188">
        <v>149</v>
      </c>
      <c r="Q24" s="184"/>
      <c r="R24" s="184"/>
      <c r="S24" s="184"/>
      <c r="T24" s="184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</row>
    <row r="25" spans="1:179" s="56" customFormat="1" ht="13.5" customHeight="1" x14ac:dyDescent="0.25">
      <c r="A25" s="183"/>
      <c r="B25" s="186">
        <v>9</v>
      </c>
      <c r="C25" s="768"/>
      <c r="D25" s="187" t="s">
        <v>230</v>
      </c>
      <c r="E25" s="188">
        <v>18</v>
      </c>
      <c r="F25" s="188">
        <v>30</v>
      </c>
      <c r="G25" s="188">
        <v>48</v>
      </c>
      <c r="H25" s="188">
        <v>38</v>
      </c>
      <c r="I25" s="188">
        <v>7</v>
      </c>
      <c r="J25" s="188">
        <v>45</v>
      </c>
      <c r="K25" s="188">
        <v>1</v>
      </c>
      <c r="L25" s="188">
        <v>0</v>
      </c>
      <c r="M25" s="188">
        <v>1</v>
      </c>
      <c r="N25" s="188">
        <v>57</v>
      </c>
      <c r="O25" s="188">
        <v>37</v>
      </c>
      <c r="P25" s="188">
        <v>94</v>
      </c>
      <c r="Q25" s="184"/>
      <c r="R25" s="184"/>
      <c r="S25" s="184"/>
      <c r="T25" s="184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</row>
    <row r="26" spans="1:179" s="56" customFormat="1" ht="21" customHeight="1" x14ac:dyDescent="0.25">
      <c r="A26" s="183"/>
      <c r="B26" s="186">
        <v>10</v>
      </c>
      <c r="C26" s="768"/>
      <c r="D26" s="187" t="s">
        <v>231</v>
      </c>
      <c r="E26" s="188">
        <v>34</v>
      </c>
      <c r="F26" s="188">
        <v>27</v>
      </c>
      <c r="G26" s="188">
        <v>61</v>
      </c>
      <c r="H26" s="188">
        <v>547</v>
      </c>
      <c r="I26" s="188">
        <v>160</v>
      </c>
      <c r="J26" s="188">
        <v>707</v>
      </c>
      <c r="K26" s="188">
        <v>15</v>
      </c>
      <c r="L26" s="188">
        <v>6</v>
      </c>
      <c r="M26" s="188">
        <v>21</v>
      </c>
      <c r="N26" s="188">
        <v>596</v>
      </c>
      <c r="O26" s="188">
        <v>193</v>
      </c>
      <c r="P26" s="188">
        <v>789</v>
      </c>
      <c r="Q26" s="184"/>
      <c r="R26" s="184"/>
      <c r="S26" s="184"/>
      <c r="T26" s="184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</row>
    <row r="27" spans="1:179" s="56" customFormat="1" ht="17" customHeight="1" x14ac:dyDescent="0.25">
      <c r="A27" s="183"/>
      <c r="B27" s="186">
        <v>11</v>
      </c>
      <c r="C27" s="768"/>
      <c r="D27" s="187" t="s">
        <v>232</v>
      </c>
      <c r="E27" s="188">
        <v>40</v>
      </c>
      <c r="F27" s="188">
        <v>17</v>
      </c>
      <c r="G27" s="188">
        <v>57</v>
      </c>
      <c r="H27" s="188">
        <v>66</v>
      </c>
      <c r="I27" s="188">
        <v>6</v>
      </c>
      <c r="J27" s="188">
        <v>72</v>
      </c>
      <c r="K27" s="188">
        <v>16</v>
      </c>
      <c r="L27" s="188">
        <v>4</v>
      </c>
      <c r="M27" s="188">
        <v>20</v>
      </c>
      <c r="N27" s="188">
        <v>122</v>
      </c>
      <c r="O27" s="188">
        <v>27</v>
      </c>
      <c r="P27" s="188">
        <v>149</v>
      </c>
      <c r="Q27" s="184"/>
      <c r="R27" s="184"/>
      <c r="S27" s="184"/>
      <c r="T27" s="184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</row>
    <row r="28" spans="1:179" s="56" customFormat="1" ht="18" customHeight="1" x14ac:dyDescent="0.25">
      <c r="A28" s="183"/>
      <c r="B28" s="186">
        <v>12</v>
      </c>
      <c r="C28" s="768"/>
      <c r="D28" s="187" t="s">
        <v>233</v>
      </c>
      <c r="E28" s="188">
        <v>111</v>
      </c>
      <c r="F28" s="188">
        <v>37</v>
      </c>
      <c r="G28" s="188">
        <v>148</v>
      </c>
      <c r="H28" s="188">
        <v>389</v>
      </c>
      <c r="I28" s="188">
        <v>98</v>
      </c>
      <c r="J28" s="188">
        <v>487</v>
      </c>
      <c r="K28" s="188">
        <v>18</v>
      </c>
      <c r="L28" s="188">
        <v>0</v>
      </c>
      <c r="M28" s="188">
        <v>18</v>
      </c>
      <c r="N28" s="188">
        <v>518</v>
      </c>
      <c r="O28" s="188">
        <v>135</v>
      </c>
      <c r="P28" s="188">
        <v>653</v>
      </c>
      <c r="Q28" s="184"/>
      <c r="R28" s="184"/>
      <c r="S28" s="184"/>
      <c r="T28" s="184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</row>
    <row r="29" spans="1:179" s="56" customFormat="1" ht="18.5" customHeight="1" x14ac:dyDescent="0.25">
      <c r="A29" s="183"/>
      <c r="B29" s="186">
        <v>20</v>
      </c>
      <c r="C29" s="768"/>
      <c r="D29" s="187" t="s">
        <v>234</v>
      </c>
      <c r="E29" s="188">
        <v>296</v>
      </c>
      <c r="F29" s="188">
        <v>356</v>
      </c>
      <c r="G29" s="188">
        <v>652</v>
      </c>
      <c r="H29" s="188">
        <v>832</v>
      </c>
      <c r="I29" s="188">
        <v>554</v>
      </c>
      <c r="J29" s="188">
        <v>1386</v>
      </c>
      <c r="K29" s="188">
        <v>44</v>
      </c>
      <c r="L29" s="188">
        <v>27</v>
      </c>
      <c r="M29" s="188">
        <v>71</v>
      </c>
      <c r="N29" s="188">
        <v>1172</v>
      </c>
      <c r="O29" s="188">
        <v>937</v>
      </c>
      <c r="P29" s="188">
        <v>2109</v>
      </c>
      <c r="Q29" s="184"/>
      <c r="R29" s="184"/>
      <c r="S29" s="184"/>
      <c r="T29" s="184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</row>
    <row r="30" spans="1:179" s="56" customFormat="1" ht="17.5" customHeight="1" x14ac:dyDescent="0.25">
      <c r="A30" s="183"/>
      <c r="B30" s="186">
        <v>33</v>
      </c>
      <c r="C30" s="768"/>
      <c r="D30" s="187" t="s">
        <v>235</v>
      </c>
      <c r="E30" s="188">
        <v>98</v>
      </c>
      <c r="F30" s="188">
        <v>25</v>
      </c>
      <c r="G30" s="188">
        <v>123</v>
      </c>
      <c r="H30" s="188">
        <v>416</v>
      </c>
      <c r="I30" s="188">
        <v>34</v>
      </c>
      <c r="J30" s="188">
        <v>450</v>
      </c>
      <c r="K30" s="188">
        <v>28</v>
      </c>
      <c r="L30" s="188">
        <v>2</v>
      </c>
      <c r="M30" s="188">
        <v>30</v>
      </c>
      <c r="N30" s="188">
        <v>542</v>
      </c>
      <c r="O30" s="188">
        <v>61</v>
      </c>
      <c r="P30" s="188">
        <v>603</v>
      </c>
      <c r="Q30" s="184"/>
      <c r="R30" s="184"/>
      <c r="S30" s="184"/>
      <c r="T30" s="184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</row>
    <row r="31" spans="1:179" s="56" customFormat="1" ht="16" customHeight="1" x14ac:dyDescent="0.25">
      <c r="A31" s="183"/>
      <c r="B31" s="186">
        <v>36</v>
      </c>
      <c r="C31" s="768"/>
      <c r="D31" s="187" t="s">
        <v>236</v>
      </c>
      <c r="E31" s="188">
        <v>148</v>
      </c>
      <c r="F31" s="188">
        <v>73</v>
      </c>
      <c r="G31" s="188">
        <v>221</v>
      </c>
      <c r="H31" s="188">
        <v>1117</v>
      </c>
      <c r="I31" s="188">
        <v>444</v>
      </c>
      <c r="J31" s="188">
        <v>1561</v>
      </c>
      <c r="K31" s="188">
        <v>31</v>
      </c>
      <c r="L31" s="188">
        <v>9</v>
      </c>
      <c r="M31" s="188">
        <v>40</v>
      </c>
      <c r="N31" s="188">
        <v>1296</v>
      </c>
      <c r="O31" s="188">
        <v>526</v>
      </c>
      <c r="P31" s="188">
        <v>1822</v>
      </c>
      <c r="Q31" s="184"/>
      <c r="R31" s="184"/>
      <c r="S31" s="184"/>
      <c r="T31" s="184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</row>
    <row r="32" spans="1:179" s="56" customFormat="1" ht="20" customHeight="1" x14ac:dyDescent="0.25">
      <c r="A32" s="183"/>
      <c r="B32" s="186">
        <v>38</v>
      </c>
      <c r="C32" s="768"/>
      <c r="D32" s="187" t="s">
        <v>237</v>
      </c>
      <c r="E32" s="188">
        <v>557</v>
      </c>
      <c r="F32" s="188">
        <v>79</v>
      </c>
      <c r="G32" s="188">
        <v>636</v>
      </c>
      <c r="H32" s="188">
        <v>3736</v>
      </c>
      <c r="I32" s="188">
        <v>351</v>
      </c>
      <c r="J32" s="188">
        <v>4087</v>
      </c>
      <c r="K32" s="188">
        <v>86</v>
      </c>
      <c r="L32" s="188">
        <v>3</v>
      </c>
      <c r="M32" s="188">
        <v>89</v>
      </c>
      <c r="N32" s="188">
        <v>4379</v>
      </c>
      <c r="O32" s="188">
        <v>433</v>
      </c>
      <c r="P32" s="188">
        <v>4812</v>
      </c>
      <c r="Q32" s="184"/>
      <c r="R32" s="184"/>
      <c r="S32" s="184"/>
      <c r="T32" s="184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</row>
    <row r="33" spans="1:179" s="56" customFormat="1" ht="21" customHeight="1" x14ac:dyDescent="0.25">
      <c r="A33" s="183"/>
      <c r="B33" s="186">
        <v>39</v>
      </c>
      <c r="C33" s="768"/>
      <c r="D33" s="187" t="s">
        <v>238</v>
      </c>
      <c r="E33" s="188">
        <v>108</v>
      </c>
      <c r="F33" s="188">
        <v>45</v>
      </c>
      <c r="G33" s="188">
        <v>153</v>
      </c>
      <c r="H33" s="188">
        <v>524</v>
      </c>
      <c r="I33" s="188">
        <v>158</v>
      </c>
      <c r="J33" s="188">
        <v>682</v>
      </c>
      <c r="K33" s="188">
        <v>30</v>
      </c>
      <c r="L33" s="188">
        <v>4</v>
      </c>
      <c r="M33" s="188">
        <v>34</v>
      </c>
      <c r="N33" s="188">
        <v>662</v>
      </c>
      <c r="O33" s="188">
        <v>207</v>
      </c>
      <c r="P33" s="188">
        <v>869</v>
      </c>
      <c r="Q33" s="184"/>
      <c r="R33" s="184"/>
      <c r="S33" s="184"/>
      <c r="T33" s="184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</row>
    <row r="34" spans="1:179" s="56" customFormat="1" ht="16.5" customHeight="1" x14ac:dyDescent="0.25">
      <c r="A34" s="183"/>
      <c r="B34" s="186">
        <v>47</v>
      </c>
      <c r="C34" s="768"/>
      <c r="D34" s="187" t="s">
        <v>239</v>
      </c>
      <c r="E34" s="188">
        <v>254</v>
      </c>
      <c r="F34" s="188">
        <v>40</v>
      </c>
      <c r="G34" s="188">
        <v>294</v>
      </c>
      <c r="H34" s="188">
        <v>811</v>
      </c>
      <c r="I34" s="188">
        <v>67</v>
      </c>
      <c r="J34" s="188">
        <v>878</v>
      </c>
      <c r="K34" s="188">
        <v>37</v>
      </c>
      <c r="L34" s="188">
        <v>1</v>
      </c>
      <c r="M34" s="188">
        <v>38</v>
      </c>
      <c r="N34" s="188">
        <v>1102</v>
      </c>
      <c r="O34" s="188">
        <v>108</v>
      </c>
      <c r="P34" s="188">
        <v>1210</v>
      </c>
      <c r="Q34" s="184"/>
      <c r="R34" s="184"/>
      <c r="S34" s="184"/>
      <c r="T34" s="184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</row>
    <row r="35" spans="1:179" s="56" customFormat="1" ht="19" customHeight="1" x14ac:dyDescent="0.25">
      <c r="A35" s="183"/>
      <c r="B35" s="193"/>
      <c r="C35" s="768"/>
      <c r="D35" s="455" t="s">
        <v>9</v>
      </c>
      <c r="E35" s="456">
        <v>2441</v>
      </c>
      <c r="F35" s="456">
        <v>1037</v>
      </c>
      <c r="G35" s="456">
        <v>3478</v>
      </c>
      <c r="H35" s="456">
        <v>10547</v>
      </c>
      <c r="I35" s="456">
        <v>2322</v>
      </c>
      <c r="J35" s="456">
        <v>12869</v>
      </c>
      <c r="K35" s="456">
        <v>399</v>
      </c>
      <c r="L35" s="456">
        <v>67</v>
      </c>
      <c r="M35" s="456">
        <v>466</v>
      </c>
      <c r="N35" s="456">
        <v>13387</v>
      </c>
      <c r="O35" s="456">
        <v>3426</v>
      </c>
      <c r="P35" s="456">
        <v>16813</v>
      </c>
      <c r="Q35" s="184"/>
      <c r="R35" s="184"/>
      <c r="S35" s="184"/>
      <c r="T35" s="184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</row>
    <row r="36" spans="1:179" s="56" customFormat="1" ht="21.5" customHeight="1" x14ac:dyDescent="0.25">
      <c r="A36" s="183"/>
      <c r="B36" s="186">
        <v>1</v>
      </c>
      <c r="C36" s="768" t="s">
        <v>177</v>
      </c>
      <c r="D36" s="187" t="s">
        <v>240</v>
      </c>
      <c r="E36" s="188">
        <v>23</v>
      </c>
      <c r="F36" s="188">
        <v>29</v>
      </c>
      <c r="G36" s="188">
        <v>52</v>
      </c>
      <c r="H36" s="188">
        <v>110</v>
      </c>
      <c r="I36" s="188">
        <v>57</v>
      </c>
      <c r="J36" s="188">
        <v>167</v>
      </c>
      <c r="K36" s="188">
        <v>6</v>
      </c>
      <c r="L36" s="188">
        <v>0</v>
      </c>
      <c r="M36" s="188">
        <v>6</v>
      </c>
      <c r="N36" s="188">
        <v>139</v>
      </c>
      <c r="O36" s="188">
        <v>86</v>
      </c>
      <c r="P36" s="188">
        <v>225</v>
      </c>
      <c r="Q36" s="184"/>
      <c r="R36" s="184"/>
      <c r="S36" s="184"/>
      <c r="T36" s="184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</row>
    <row r="37" spans="1:179" s="56" customFormat="1" ht="24" customHeight="1" x14ac:dyDescent="0.25">
      <c r="A37" s="183"/>
      <c r="B37" s="186">
        <v>6</v>
      </c>
      <c r="C37" s="768"/>
      <c r="D37" s="187" t="s">
        <v>241</v>
      </c>
      <c r="E37" s="188">
        <v>491</v>
      </c>
      <c r="F37" s="188">
        <v>348</v>
      </c>
      <c r="G37" s="188">
        <v>839</v>
      </c>
      <c r="H37" s="188">
        <v>994</v>
      </c>
      <c r="I37" s="188">
        <v>281</v>
      </c>
      <c r="J37" s="188">
        <v>1275</v>
      </c>
      <c r="K37" s="188">
        <v>46</v>
      </c>
      <c r="L37" s="188">
        <v>12</v>
      </c>
      <c r="M37" s="188">
        <v>58</v>
      </c>
      <c r="N37" s="188">
        <v>1531</v>
      </c>
      <c r="O37" s="188">
        <v>641</v>
      </c>
      <c r="P37" s="188">
        <v>2172</v>
      </c>
      <c r="Q37" s="184"/>
      <c r="R37" s="184"/>
      <c r="S37" s="184"/>
      <c r="T37" s="184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</row>
    <row r="38" spans="1:179" s="56" customFormat="1" ht="20" customHeight="1" x14ac:dyDescent="0.25">
      <c r="A38" s="183"/>
      <c r="B38" s="186">
        <v>13</v>
      </c>
      <c r="C38" s="768"/>
      <c r="D38" s="187" t="s">
        <v>242</v>
      </c>
      <c r="E38" s="188">
        <v>43</v>
      </c>
      <c r="F38" s="188">
        <v>56</v>
      </c>
      <c r="G38" s="188">
        <v>99</v>
      </c>
      <c r="H38" s="188">
        <v>249</v>
      </c>
      <c r="I38" s="188">
        <v>239</v>
      </c>
      <c r="J38" s="188">
        <v>488</v>
      </c>
      <c r="K38" s="188">
        <v>9</v>
      </c>
      <c r="L38" s="188">
        <v>11</v>
      </c>
      <c r="M38" s="188">
        <v>20</v>
      </c>
      <c r="N38" s="188">
        <v>301</v>
      </c>
      <c r="O38" s="188">
        <v>306</v>
      </c>
      <c r="P38" s="188">
        <v>607</v>
      </c>
      <c r="Q38" s="184"/>
      <c r="R38" s="184"/>
      <c r="S38" s="184"/>
      <c r="T38" s="184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</row>
    <row r="39" spans="1:179" s="56" customFormat="1" ht="11.5" customHeight="1" x14ac:dyDescent="0.25">
      <c r="A39" s="183"/>
      <c r="B39" s="186">
        <v>14</v>
      </c>
      <c r="C39" s="768"/>
      <c r="D39" s="187" t="s">
        <v>243</v>
      </c>
      <c r="E39" s="188">
        <v>60</v>
      </c>
      <c r="F39" s="188">
        <v>112</v>
      </c>
      <c r="G39" s="188">
        <v>172</v>
      </c>
      <c r="H39" s="188">
        <v>83</v>
      </c>
      <c r="I39" s="188">
        <v>34</v>
      </c>
      <c r="J39" s="188">
        <v>117</v>
      </c>
      <c r="K39" s="188">
        <v>16</v>
      </c>
      <c r="L39" s="188">
        <v>12</v>
      </c>
      <c r="M39" s="188">
        <v>28</v>
      </c>
      <c r="N39" s="188">
        <v>159</v>
      </c>
      <c r="O39" s="188">
        <v>158</v>
      </c>
      <c r="P39" s="188">
        <v>317</v>
      </c>
      <c r="Q39" s="184"/>
      <c r="R39" s="184"/>
      <c r="S39" s="184"/>
      <c r="T39" s="184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</row>
    <row r="40" spans="1:179" s="56" customFormat="1" ht="22" customHeight="1" x14ac:dyDescent="0.25">
      <c r="A40" s="183"/>
      <c r="B40" s="186">
        <v>15</v>
      </c>
      <c r="C40" s="768"/>
      <c r="D40" s="187" t="s">
        <v>244</v>
      </c>
      <c r="E40" s="188">
        <v>64</v>
      </c>
      <c r="F40" s="188">
        <v>105</v>
      </c>
      <c r="G40" s="188">
        <v>169</v>
      </c>
      <c r="H40" s="188">
        <v>209</v>
      </c>
      <c r="I40" s="188">
        <v>172</v>
      </c>
      <c r="J40" s="188">
        <v>381</v>
      </c>
      <c r="K40" s="188">
        <v>29</v>
      </c>
      <c r="L40" s="188">
        <v>14</v>
      </c>
      <c r="M40" s="188">
        <v>43</v>
      </c>
      <c r="N40" s="188">
        <v>302</v>
      </c>
      <c r="O40" s="188">
        <v>291</v>
      </c>
      <c r="P40" s="188">
        <v>593</v>
      </c>
      <c r="Q40" s="184"/>
      <c r="R40" s="184"/>
      <c r="S40" s="184"/>
      <c r="T40" s="184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6"/>
      <c r="EH40" s="216"/>
      <c r="EI40" s="216"/>
      <c r="EJ40" s="216"/>
      <c r="EK40" s="216"/>
      <c r="EL40" s="216"/>
      <c r="EM40" s="216"/>
      <c r="EN40" s="216"/>
      <c r="EO40" s="216"/>
      <c r="EP40" s="216"/>
      <c r="EQ40" s="216"/>
      <c r="ER40" s="216"/>
      <c r="ES40" s="216"/>
      <c r="ET40" s="216"/>
      <c r="EU40" s="216"/>
      <c r="EV40" s="216"/>
      <c r="EW40" s="216"/>
      <c r="EX40" s="216"/>
      <c r="EY40" s="216"/>
      <c r="EZ40" s="216"/>
      <c r="FA40" s="216"/>
      <c r="FB40" s="216"/>
      <c r="FC40" s="216"/>
      <c r="FD40" s="216"/>
      <c r="FE40" s="216"/>
      <c r="FF40" s="216"/>
      <c r="FG40" s="216"/>
      <c r="FH40" s="216"/>
      <c r="FI40" s="216"/>
      <c r="FJ40" s="216"/>
      <c r="FK40" s="216"/>
      <c r="FL40" s="216"/>
      <c r="FM40" s="216"/>
      <c r="FN40" s="216"/>
      <c r="FO40" s="216"/>
      <c r="FP40" s="216"/>
      <c r="FQ40" s="216"/>
      <c r="FR40" s="216"/>
      <c r="FS40" s="216"/>
      <c r="FT40" s="216"/>
      <c r="FU40" s="216"/>
      <c r="FV40" s="216"/>
      <c r="FW40" s="216"/>
    </row>
    <row r="41" spans="1:179" s="56" customFormat="1" ht="16.5" customHeight="1" x14ac:dyDescent="0.25">
      <c r="A41" s="183"/>
      <c r="B41" s="186">
        <v>17</v>
      </c>
      <c r="C41" s="768"/>
      <c r="D41" s="187" t="s">
        <v>245</v>
      </c>
      <c r="E41" s="188">
        <v>112</v>
      </c>
      <c r="F41" s="188">
        <v>115</v>
      </c>
      <c r="G41" s="188">
        <v>227</v>
      </c>
      <c r="H41" s="188">
        <v>411</v>
      </c>
      <c r="I41" s="188">
        <v>114</v>
      </c>
      <c r="J41" s="188">
        <v>525</v>
      </c>
      <c r="K41" s="188">
        <v>25</v>
      </c>
      <c r="L41" s="188">
        <v>9</v>
      </c>
      <c r="M41" s="188">
        <v>34</v>
      </c>
      <c r="N41" s="188">
        <v>548</v>
      </c>
      <c r="O41" s="188">
        <v>238</v>
      </c>
      <c r="P41" s="188">
        <v>786</v>
      </c>
      <c r="Q41" s="184"/>
      <c r="R41" s="184"/>
      <c r="S41" s="184"/>
      <c r="T41" s="184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  <c r="ES41" s="216"/>
      <c r="ET41" s="216"/>
      <c r="EU41" s="216"/>
      <c r="EV41" s="216"/>
      <c r="EW41" s="216"/>
      <c r="EX41" s="216"/>
      <c r="EY41" s="216"/>
      <c r="EZ41" s="216"/>
      <c r="FA41" s="216"/>
      <c r="FB41" s="216"/>
      <c r="FC41" s="216"/>
      <c r="FD41" s="216"/>
      <c r="FE41" s="216"/>
      <c r="FF41" s="216"/>
      <c r="FG41" s="216"/>
      <c r="FH41" s="216"/>
      <c r="FI41" s="216"/>
      <c r="FJ41" s="216"/>
      <c r="FK41" s="216"/>
      <c r="FL41" s="216"/>
      <c r="FM41" s="216"/>
      <c r="FN41" s="216"/>
      <c r="FO41" s="216"/>
      <c r="FP41" s="216"/>
      <c r="FQ41" s="216"/>
      <c r="FR41" s="216"/>
      <c r="FS41" s="216"/>
      <c r="FT41" s="216"/>
      <c r="FU41" s="216"/>
      <c r="FV41" s="216"/>
      <c r="FW41" s="216"/>
    </row>
    <row r="42" spans="1:179" s="56" customFormat="1" ht="16.5" customHeight="1" x14ac:dyDescent="0.25">
      <c r="A42" s="183"/>
      <c r="B42" s="186">
        <v>19</v>
      </c>
      <c r="C42" s="768"/>
      <c r="D42" s="187" t="s">
        <v>246</v>
      </c>
      <c r="E42" s="188">
        <v>115</v>
      </c>
      <c r="F42" s="188">
        <v>199</v>
      </c>
      <c r="G42" s="188">
        <v>314</v>
      </c>
      <c r="H42" s="188">
        <v>83</v>
      </c>
      <c r="I42" s="188">
        <v>48</v>
      </c>
      <c r="J42" s="188">
        <v>131</v>
      </c>
      <c r="K42" s="188">
        <v>8</v>
      </c>
      <c r="L42" s="188">
        <v>3</v>
      </c>
      <c r="M42" s="188">
        <v>11</v>
      </c>
      <c r="N42" s="188">
        <v>206</v>
      </c>
      <c r="O42" s="188">
        <v>250</v>
      </c>
      <c r="P42" s="188">
        <v>456</v>
      </c>
      <c r="Q42" s="184"/>
      <c r="R42" s="184"/>
      <c r="S42" s="184"/>
      <c r="T42" s="184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6"/>
      <c r="EL42" s="216"/>
      <c r="EM42" s="216"/>
      <c r="EN42" s="216"/>
      <c r="EO42" s="216"/>
      <c r="EP42" s="216"/>
      <c r="EQ42" s="216"/>
      <c r="ER42" s="216"/>
      <c r="ES42" s="216"/>
      <c r="ET42" s="216"/>
      <c r="EU42" s="216"/>
      <c r="EV42" s="216"/>
      <c r="EW42" s="216"/>
      <c r="EX42" s="216"/>
      <c r="EY42" s="216"/>
      <c r="EZ42" s="216"/>
      <c r="FA42" s="216"/>
      <c r="FB42" s="216"/>
      <c r="FC42" s="216"/>
      <c r="FD42" s="216"/>
      <c r="FE42" s="216"/>
      <c r="FF42" s="216"/>
      <c r="FG42" s="216"/>
      <c r="FH42" s="216"/>
      <c r="FI42" s="216"/>
      <c r="FJ42" s="216"/>
      <c r="FK42" s="216"/>
      <c r="FL42" s="216"/>
      <c r="FM42" s="216"/>
      <c r="FN42" s="216"/>
      <c r="FO42" s="216"/>
      <c r="FP42" s="216"/>
      <c r="FQ42" s="216"/>
      <c r="FR42" s="216"/>
      <c r="FS42" s="216"/>
      <c r="FT42" s="216"/>
      <c r="FU42" s="216"/>
      <c r="FV42" s="216"/>
      <c r="FW42" s="216"/>
    </row>
    <row r="43" spans="1:179" s="56" customFormat="1" ht="23.5" customHeight="1" x14ac:dyDescent="0.25">
      <c r="A43" s="183"/>
      <c r="B43" s="186">
        <v>22</v>
      </c>
      <c r="C43" s="768"/>
      <c r="D43" s="187" t="s">
        <v>247</v>
      </c>
      <c r="E43" s="188">
        <v>101</v>
      </c>
      <c r="F43" s="188">
        <v>125</v>
      </c>
      <c r="G43" s="188">
        <v>226</v>
      </c>
      <c r="H43" s="188">
        <v>180</v>
      </c>
      <c r="I43" s="188">
        <v>52</v>
      </c>
      <c r="J43" s="188">
        <v>232</v>
      </c>
      <c r="K43" s="188">
        <v>13</v>
      </c>
      <c r="L43" s="188">
        <v>4</v>
      </c>
      <c r="M43" s="188">
        <v>17</v>
      </c>
      <c r="N43" s="188">
        <v>294</v>
      </c>
      <c r="O43" s="188">
        <v>181</v>
      </c>
      <c r="P43" s="188">
        <v>475</v>
      </c>
      <c r="Q43" s="184"/>
      <c r="R43" s="184"/>
      <c r="S43" s="184"/>
      <c r="T43" s="184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6"/>
      <c r="EL43" s="216"/>
      <c r="EM43" s="216"/>
      <c r="EN43" s="216"/>
      <c r="EO43" s="216"/>
      <c r="EP43" s="216"/>
      <c r="EQ43" s="216"/>
      <c r="ER43" s="216"/>
      <c r="ES43" s="216"/>
      <c r="ET43" s="216"/>
      <c r="EU43" s="216"/>
      <c r="EV43" s="216"/>
      <c r="EW43" s="216"/>
      <c r="EX43" s="216"/>
      <c r="EY43" s="216"/>
      <c r="EZ43" s="216"/>
      <c r="FA43" s="216"/>
      <c r="FB43" s="216"/>
      <c r="FC43" s="216"/>
      <c r="FD43" s="216"/>
      <c r="FE43" s="216"/>
      <c r="FF43" s="216"/>
      <c r="FG43" s="216"/>
      <c r="FH43" s="216"/>
      <c r="FI43" s="216"/>
      <c r="FJ43" s="216"/>
      <c r="FK43" s="216"/>
      <c r="FL43" s="216"/>
      <c r="FM43" s="216"/>
      <c r="FN43" s="216"/>
      <c r="FO43" s="216"/>
      <c r="FP43" s="216"/>
      <c r="FQ43" s="216"/>
      <c r="FR43" s="216"/>
      <c r="FS43" s="216"/>
      <c r="FT43" s="216"/>
      <c r="FU43" s="216"/>
      <c r="FV43" s="216"/>
      <c r="FW43" s="216"/>
    </row>
    <row r="44" spans="1:179" s="56" customFormat="1" ht="21" customHeight="1" x14ac:dyDescent="0.25">
      <c r="A44" s="183"/>
      <c r="B44" s="186">
        <v>23</v>
      </c>
      <c r="C44" s="768"/>
      <c r="D44" s="187" t="s">
        <v>248</v>
      </c>
      <c r="E44" s="188">
        <v>38</v>
      </c>
      <c r="F44" s="188">
        <v>47</v>
      </c>
      <c r="G44" s="188">
        <v>85</v>
      </c>
      <c r="H44" s="188">
        <v>61</v>
      </c>
      <c r="I44" s="188">
        <v>25</v>
      </c>
      <c r="J44" s="188">
        <v>86</v>
      </c>
      <c r="K44" s="188">
        <v>6</v>
      </c>
      <c r="L44" s="188">
        <v>8</v>
      </c>
      <c r="M44" s="188">
        <v>14</v>
      </c>
      <c r="N44" s="188">
        <v>105</v>
      </c>
      <c r="O44" s="188">
        <v>80</v>
      </c>
      <c r="P44" s="188">
        <v>185</v>
      </c>
      <c r="Q44" s="184"/>
      <c r="R44" s="184"/>
      <c r="S44" s="184"/>
      <c r="T44" s="184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  <c r="FF44" s="216"/>
      <c r="FG44" s="216"/>
      <c r="FH44" s="216"/>
      <c r="FI44" s="216"/>
      <c r="FJ44" s="216"/>
      <c r="FK44" s="216"/>
      <c r="FL44" s="216"/>
      <c r="FM44" s="216"/>
      <c r="FN44" s="216"/>
      <c r="FO44" s="216"/>
      <c r="FP44" s="216"/>
      <c r="FQ44" s="216"/>
      <c r="FR44" s="216"/>
      <c r="FS44" s="216"/>
      <c r="FT44" s="216"/>
      <c r="FU44" s="216"/>
      <c r="FV44" s="216"/>
      <c r="FW44" s="216"/>
    </row>
    <row r="45" spans="1:179" s="56" customFormat="1" ht="26.5" customHeight="1" x14ac:dyDescent="0.25">
      <c r="A45" s="183"/>
      <c r="B45" s="186">
        <v>25</v>
      </c>
      <c r="C45" s="768"/>
      <c r="D45" s="187" t="s">
        <v>249</v>
      </c>
      <c r="E45" s="188">
        <v>12</v>
      </c>
      <c r="F45" s="188">
        <v>17</v>
      </c>
      <c r="G45" s="188">
        <v>29</v>
      </c>
      <c r="H45" s="188">
        <v>73</v>
      </c>
      <c r="I45" s="188">
        <v>16</v>
      </c>
      <c r="J45" s="188">
        <v>89</v>
      </c>
      <c r="K45" s="188">
        <v>3</v>
      </c>
      <c r="L45" s="188">
        <v>1</v>
      </c>
      <c r="M45" s="188">
        <v>4</v>
      </c>
      <c r="N45" s="188">
        <v>88</v>
      </c>
      <c r="O45" s="188">
        <v>34</v>
      </c>
      <c r="P45" s="188">
        <v>122</v>
      </c>
      <c r="Q45" s="184"/>
      <c r="R45" s="184"/>
      <c r="S45" s="184"/>
      <c r="T45" s="184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  <c r="FF45" s="216"/>
      <c r="FG45" s="216"/>
      <c r="FH45" s="216"/>
      <c r="FI45" s="216"/>
      <c r="FJ45" s="216"/>
      <c r="FK45" s="216"/>
      <c r="FL45" s="216"/>
      <c r="FM45" s="216"/>
      <c r="FN45" s="216"/>
      <c r="FO45" s="216"/>
      <c r="FP45" s="216"/>
      <c r="FQ45" s="216"/>
      <c r="FR45" s="216"/>
      <c r="FS45" s="216"/>
      <c r="FT45" s="216"/>
      <c r="FU45" s="216"/>
      <c r="FV45" s="216"/>
      <c r="FW45" s="216"/>
    </row>
    <row r="46" spans="1:179" s="56" customFormat="1" ht="27.5" customHeight="1" x14ac:dyDescent="0.25">
      <c r="A46" s="183"/>
      <c r="B46" s="186">
        <v>26</v>
      </c>
      <c r="C46" s="768"/>
      <c r="D46" s="187" t="s">
        <v>250</v>
      </c>
      <c r="E46" s="188">
        <v>7</v>
      </c>
      <c r="F46" s="188">
        <v>3</v>
      </c>
      <c r="G46" s="188">
        <v>10</v>
      </c>
      <c r="H46" s="188">
        <v>2</v>
      </c>
      <c r="I46" s="188">
        <v>2</v>
      </c>
      <c r="J46" s="188">
        <v>4</v>
      </c>
      <c r="K46" s="188">
        <v>2</v>
      </c>
      <c r="L46" s="188">
        <v>2</v>
      </c>
      <c r="M46" s="188">
        <v>4</v>
      </c>
      <c r="N46" s="188">
        <v>11</v>
      </c>
      <c r="O46" s="188">
        <v>7</v>
      </c>
      <c r="P46" s="188">
        <v>18</v>
      </c>
      <c r="Q46" s="184"/>
      <c r="R46" s="184"/>
      <c r="S46" s="184"/>
      <c r="T46" s="184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</row>
    <row r="47" spans="1:179" s="56" customFormat="1" ht="19.5" customHeight="1" x14ac:dyDescent="0.25">
      <c r="A47" s="183"/>
      <c r="B47" s="186">
        <v>28</v>
      </c>
      <c r="C47" s="768"/>
      <c r="D47" s="187" t="s">
        <v>251</v>
      </c>
      <c r="E47" s="188">
        <v>308</v>
      </c>
      <c r="F47" s="188">
        <v>362</v>
      </c>
      <c r="G47" s="188">
        <v>670</v>
      </c>
      <c r="H47" s="188">
        <v>419</v>
      </c>
      <c r="I47" s="188">
        <v>226</v>
      </c>
      <c r="J47" s="188">
        <v>645</v>
      </c>
      <c r="K47" s="188">
        <v>35</v>
      </c>
      <c r="L47" s="188">
        <v>14</v>
      </c>
      <c r="M47" s="188">
        <v>49</v>
      </c>
      <c r="N47" s="188">
        <v>762</v>
      </c>
      <c r="O47" s="188">
        <v>602</v>
      </c>
      <c r="P47" s="188">
        <v>1364</v>
      </c>
      <c r="Q47" s="184"/>
      <c r="R47" s="184"/>
      <c r="S47" s="184"/>
      <c r="T47" s="184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</row>
    <row r="48" spans="1:179" s="56" customFormat="1" ht="15" customHeight="1" x14ac:dyDescent="0.25">
      <c r="A48" s="183"/>
      <c r="B48" s="186">
        <v>32</v>
      </c>
      <c r="C48" s="768"/>
      <c r="D48" s="187" t="s">
        <v>252</v>
      </c>
      <c r="E48" s="188">
        <v>95</v>
      </c>
      <c r="F48" s="188">
        <v>109</v>
      </c>
      <c r="G48" s="188">
        <v>204</v>
      </c>
      <c r="H48" s="188">
        <v>161</v>
      </c>
      <c r="I48" s="188">
        <v>62</v>
      </c>
      <c r="J48" s="188">
        <v>223</v>
      </c>
      <c r="K48" s="188">
        <v>8</v>
      </c>
      <c r="L48" s="188">
        <v>3</v>
      </c>
      <c r="M48" s="188">
        <v>11</v>
      </c>
      <c r="N48" s="188">
        <v>264</v>
      </c>
      <c r="O48" s="188">
        <v>174</v>
      </c>
      <c r="P48" s="188">
        <v>438</v>
      </c>
      <c r="Q48" s="184"/>
      <c r="R48" s="184"/>
      <c r="S48" s="184"/>
      <c r="T48" s="184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</row>
    <row r="49" spans="1:179" s="56" customFormat="1" ht="19" customHeight="1" x14ac:dyDescent="0.25">
      <c r="A49" s="183"/>
      <c r="B49" s="186">
        <v>34</v>
      </c>
      <c r="C49" s="768"/>
      <c r="D49" s="187" t="s">
        <v>253</v>
      </c>
      <c r="E49" s="188">
        <v>242</v>
      </c>
      <c r="F49" s="188">
        <v>313</v>
      </c>
      <c r="G49" s="188">
        <v>555</v>
      </c>
      <c r="H49" s="188">
        <v>378</v>
      </c>
      <c r="I49" s="188">
        <v>192</v>
      </c>
      <c r="J49" s="188">
        <v>570</v>
      </c>
      <c r="K49" s="188">
        <v>48</v>
      </c>
      <c r="L49" s="188">
        <v>12</v>
      </c>
      <c r="M49" s="188">
        <v>60</v>
      </c>
      <c r="N49" s="188">
        <v>668</v>
      </c>
      <c r="O49" s="188">
        <v>517</v>
      </c>
      <c r="P49" s="188">
        <v>1185</v>
      </c>
      <c r="Q49" s="184"/>
      <c r="R49" s="184"/>
      <c r="S49" s="184"/>
      <c r="T49" s="184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</row>
    <row r="50" spans="1:179" s="56" customFormat="1" ht="16.5" customHeight="1" x14ac:dyDescent="0.25">
      <c r="A50" s="183"/>
      <c r="B50" s="186">
        <v>35</v>
      </c>
      <c r="C50" s="768"/>
      <c r="D50" s="187" t="s">
        <v>254</v>
      </c>
      <c r="E50" s="188">
        <v>20</v>
      </c>
      <c r="F50" s="188">
        <v>81</v>
      </c>
      <c r="G50" s="188">
        <v>101</v>
      </c>
      <c r="H50" s="188">
        <v>26</v>
      </c>
      <c r="I50" s="188">
        <v>44</v>
      </c>
      <c r="J50" s="188">
        <v>70</v>
      </c>
      <c r="K50" s="188">
        <v>5</v>
      </c>
      <c r="L50" s="188">
        <v>7</v>
      </c>
      <c r="M50" s="188">
        <v>12</v>
      </c>
      <c r="N50" s="188">
        <v>51</v>
      </c>
      <c r="O50" s="188">
        <v>132</v>
      </c>
      <c r="P50" s="188">
        <v>183</v>
      </c>
      <c r="Q50" s="184"/>
      <c r="R50" s="184"/>
      <c r="S50" s="184"/>
      <c r="T50" s="184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6"/>
      <c r="EL50" s="216"/>
      <c r="EM50" s="216"/>
      <c r="EN50" s="216"/>
      <c r="EO50" s="216"/>
      <c r="EP50" s="216"/>
      <c r="EQ50" s="216"/>
      <c r="ER50" s="216"/>
      <c r="ES50" s="216"/>
      <c r="ET50" s="216"/>
      <c r="EU50" s="216"/>
      <c r="EV50" s="216"/>
      <c r="EW50" s="216"/>
      <c r="EX50" s="216"/>
      <c r="EY50" s="216"/>
      <c r="EZ50" s="216"/>
      <c r="FA50" s="216"/>
      <c r="FB50" s="216"/>
      <c r="FC50" s="216"/>
      <c r="FD50" s="216"/>
      <c r="FE50" s="216"/>
      <c r="FF50" s="216"/>
      <c r="FG50" s="216"/>
      <c r="FH50" s="216"/>
      <c r="FI50" s="216"/>
      <c r="FJ50" s="216"/>
      <c r="FK50" s="216"/>
      <c r="FL50" s="216"/>
      <c r="FM50" s="216"/>
      <c r="FN50" s="216"/>
      <c r="FO50" s="216"/>
      <c r="FP50" s="216"/>
      <c r="FQ50" s="216"/>
      <c r="FR50" s="216"/>
      <c r="FS50" s="216"/>
      <c r="FT50" s="216"/>
      <c r="FU50" s="216"/>
      <c r="FV50" s="216"/>
      <c r="FW50" s="216"/>
    </row>
    <row r="51" spans="1:179" s="56" customFormat="1" ht="18" customHeight="1" x14ac:dyDescent="0.25">
      <c r="A51" s="183"/>
      <c r="B51" s="186">
        <v>37</v>
      </c>
      <c r="C51" s="768"/>
      <c r="D51" s="187" t="s">
        <v>255</v>
      </c>
      <c r="E51" s="188">
        <v>161</v>
      </c>
      <c r="F51" s="188">
        <v>236</v>
      </c>
      <c r="G51" s="188">
        <v>397</v>
      </c>
      <c r="H51" s="188">
        <v>127</v>
      </c>
      <c r="I51" s="188">
        <v>87</v>
      </c>
      <c r="J51" s="188">
        <v>214</v>
      </c>
      <c r="K51" s="188">
        <v>21</v>
      </c>
      <c r="L51" s="188">
        <v>10</v>
      </c>
      <c r="M51" s="188">
        <v>31</v>
      </c>
      <c r="N51" s="188">
        <v>309</v>
      </c>
      <c r="O51" s="188">
        <v>333</v>
      </c>
      <c r="P51" s="188">
        <v>642</v>
      </c>
      <c r="Q51" s="184"/>
      <c r="R51" s="184"/>
      <c r="S51" s="184"/>
      <c r="T51" s="184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216"/>
      <c r="FA51" s="216"/>
      <c r="FB51" s="216"/>
      <c r="FC51" s="216"/>
      <c r="FD51" s="216"/>
      <c r="FE51" s="216"/>
      <c r="FF51" s="216"/>
      <c r="FG51" s="216"/>
      <c r="FH51" s="216"/>
      <c r="FI51" s="216"/>
      <c r="FJ51" s="216"/>
      <c r="FK51" s="216"/>
      <c r="FL51" s="216"/>
      <c r="FM51" s="216"/>
      <c r="FN51" s="216"/>
      <c r="FO51" s="216"/>
      <c r="FP51" s="216"/>
      <c r="FQ51" s="216"/>
      <c r="FR51" s="216"/>
      <c r="FS51" s="216"/>
      <c r="FT51" s="216"/>
      <c r="FU51" s="216"/>
      <c r="FV51" s="216"/>
      <c r="FW51" s="216"/>
    </row>
    <row r="52" spans="1:179" s="56" customFormat="1" ht="16" customHeight="1" x14ac:dyDescent="0.25">
      <c r="A52" s="183"/>
      <c r="B52" s="186">
        <v>41</v>
      </c>
      <c r="C52" s="768"/>
      <c r="D52" s="187" t="s">
        <v>256</v>
      </c>
      <c r="E52" s="188">
        <v>126</v>
      </c>
      <c r="F52" s="188">
        <v>333</v>
      </c>
      <c r="G52" s="188">
        <v>459</v>
      </c>
      <c r="H52" s="188">
        <v>136</v>
      </c>
      <c r="I52" s="188">
        <v>125</v>
      </c>
      <c r="J52" s="188">
        <v>261</v>
      </c>
      <c r="K52" s="188">
        <v>25</v>
      </c>
      <c r="L52" s="188">
        <v>17</v>
      </c>
      <c r="M52" s="188">
        <v>42</v>
      </c>
      <c r="N52" s="188">
        <v>287</v>
      </c>
      <c r="O52" s="188">
        <v>475</v>
      </c>
      <c r="P52" s="188">
        <v>762</v>
      </c>
      <c r="Q52" s="184"/>
      <c r="R52" s="184"/>
      <c r="S52" s="184"/>
      <c r="T52" s="184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6"/>
      <c r="EL52" s="216"/>
      <c r="EM52" s="216"/>
      <c r="EN52" s="216"/>
      <c r="EO52" s="216"/>
      <c r="EP52" s="216"/>
      <c r="EQ52" s="216"/>
      <c r="ER52" s="216"/>
      <c r="ES52" s="216"/>
      <c r="ET52" s="216"/>
      <c r="EU52" s="216"/>
      <c r="EV52" s="216"/>
      <c r="EW52" s="216"/>
      <c r="EX52" s="216"/>
      <c r="EY52" s="216"/>
      <c r="EZ52" s="216"/>
      <c r="FA52" s="216"/>
      <c r="FB52" s="216"/>
      <c r="FC52" s="216"/>
      <c r="FD52" s="216"/>
      <c r="FE52" s="216"/>
      <c r="FF52" s="216"/>
      <c r="FG52" s="216"/>
      <c r="FH52" s="216"/>
      <c r="FI52" s="216"/>
      <c r="FJ52" s="216"/>
      <c r="FK52" s="216"/>
      <c r="FL52" s="216"/>
      <c r="FM52" s="216"/>
      <c r="FN52" s="216"/>
      <c r="FO52" s="216"/>
      <c r="FP52" s="216"/>
      <c r="FQ52" s="216"/>
      <c r="FR52" s="216"/>
      <c r="FS52" s="216"/>
      <c r="FT52" s="216"/>
      <c r="FU52" s="216"/>
      <c r="FV52" s="216"/>
      <c r="FW52" s="216"/>
    </row>
    <row r="53" spans="1:179" s="56" customFormat="1" ht="21" customHeight="1" x14ac:dyDescent="0.25">
      <c r="A53" s="183"/>
      <c r="B53" s="186">
        <v>42</v>
      </c>
      <c r="C53" s="768"/>
      <c r="D53" s="187" t="s">
        <v>257</v>
      </c>
      <c r="E53" s="188">
        <v>82</v>
      </c>
      <c r="F53" s="188">
        <v>119</v>
      </c>
      <c r="G53" s="188">
        <v>201</v>
      </c>
      <c r="H53" s="188">
        <v>119</v>
      </c>
      <c r="I53" s="188">
        <v>76</v>
      </c>
      <c r="J53" s="188">
        <v>195</v>
      </c>
      <c r="K53" s="188">
        <v>17</v>
      </c>
      <c r="L53" s="188">
        <v>7</v>
      </c>
      <c r="M53" s="188">
        <v>24</v>
      </c>
      <c r="N53" s="188">
        <v>218</v>
      </c>
      <c r="O53" s="188">
        <v>202</v>
      </c>
      <c r="P53" s="188">
        <v>420</v>
      </c>
      <c r="Q53" s="184"/>
      <c r="R53" s="184"/>
      <c r="S53" s="184"/>
      <c r="T53" s="184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</row>
    <row r="54" spans="1:179" s="56" customFormat="1" ht="17.5" customHeight="1" x14ac:dyDescent="0.25">
      <c r="A54" s="183"/>
      <c r="B54" s="186">
        <v>45</v>
      </c>
      <c r="C54" s="768"/>
      <c r="D54" s="187" t="s">
        <v>258</v>
      </c>
      <c r="E54" s="188">
        <v>22</v>
      </c>
      <c r="F54" s="188">
        <v>36</v>
      </c>
      <c r="G54" s="188">
        <v>58</v>
      </c>
      <c r="H54" s="188">
        <v>74</v>
      </c>
      <c r="I54" s="188">
        <v>63</v>
      </c>
      <c r="J54" s="188">
        <v>137</v>
      </c>
      <c r="K54" s="188">
        <v>4</v>
      </c>
      <c r="L54" s="188">
        <v>5</v>
      </c>
      <c r="M54" s="188">
        <v>9</v>
      </c>
      <c r="N54" s="188">
        <v>100</v>
      </c>
      <c r="O54" s="188">
        <v>104</v>
      </c>
      <c r="P54" s="188">
        <v>204</v>
      </c>
      <c r="Q54" s="184"/>
      <c r="R54" s="184"/>
      <c r="S54" s="184"/>
      <c r="T54" s="184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6"/>
      <c r="DA54" s="216"/>
      <c r="DB54" s="216"/>
      <c r="DC54" s="216"/>
      <c r="DD54" s="216"/>
      <c r="DE54" s="216"/>
      <c r="DF54" s="216"/>
      <c r="DG54" s="216"/>
      <c r="DH54" s="216"/>
      <c r="DI54" s="216"/>
      <c r="DJ54" s="216"/>
      <c r="DK54" s="216"/>
      <c r="DL54" s="216"/>
      <c r="DM54" s="216"/>
      <c r="DN54" s="216"/>
      <c r="DO54" s="216"/>
      <c r="DP54" s="216"/>
      <c r="DQ54" s="216"/>
      <c r="DR54" s="216"/>
      <c r="DS54" s="216"/>
      <c r="DT54" s="216"/>
      <c r="DU54" s="216"/>
      <c r="DV54" s="216"/>
      <c r="DW54" s="216"/>
      <c r="DX54" s="216"/>
      <c r="DY54" s="216"/>
      <c r="DZ54" s="216"/>
      <c r="EA54" s="216"/>
      <c r="EB54" s="216"/>
      <c r="EC54" s="216"/>
      <c r="ED54" s="216"/>
      <c r="EE54" s="216"/>
      <c r="EF54" s="216"/>
      <c r="EG54" s="216"/>
      <c r="EH54" s="216"/>
      <c r="EI54" s="216"/>
      <c r="EJ54" s="216"/>
      <c r="EK54" s="216"/>
      <c r="EL54" s="216"/>
      <c r="EM54" s="216"/>
      <c r="EN54" s="216"/>
      <c r="EO54" s="216"/>
      <c r="EP54" s="216"/>
      <c r="EQ54" s="216"/>
      <c r="ER54" s="216"/>
      <c r="ES54" s="216"/>
      <c r="ET54" s="216"/>
      <c r="EU54" s="216"/>
      <c r="EV54" s="216"/>
      <c r="EW54" s="216"/>
      <c r="EX54" s="216"/>
      <c r="EY54" s="216"/>
      <c r="EZ54" s="216"/>
      <c r="FA54" s="216"/>
      <c r="FB54" s="216"/>
      <c r="FC54" s="216"/>
      <c r="FD54" s="216"/>
      <c r="FE54" s="216"/>
      <c r="FF54" s="216"/>
      <c r="FG54" s="216"/>
      <c r="FH54" s="216"/>
      <c r="FI54" s="216"/>
      <c r="FJ54" s="216"/>
      <c r="FK54" s="216"/>
      <c r="FL54" s="216"/>
      <c r="FM54" s="216"/>
      <c r="FN54" s="216"/>
      <c r="FO54" s="216"/>
      <c r="FP54" s="216"/>
      <c r="FQ54" s="216"/>
      <c r="FR54" s="216"/>
      <c r="FS54" s="216"/>
      <c r="FT54" s="216"/>
      <c r="FU54" s="216"/>
      <c r="FV54" s="216"/>
      <c r="FW54" s="216"/>
    </row>
    <row r="55" spans="1:179" s="56" customFormat="1" ht="19.5" customHeight="1" x14ac:dyDescent="0.25">
      <c r="A55" s="183"/>
      <c r="B55" s="186">
        <v>48</v>
      </c>
      <c r="C55" s="768"/>
      <c r="D55" s="187" t="s">
        <v>259</v>
      </c>
      <c r="E55" s="188">
        <v>129</v>
      </c>
      <c r="F55" s="188">
        <v>136</v>
      </c>
      <c r="G55" s="188">
        <v>265</v>
      </c>
      <c r="H55" s="188">
        <v>120</v>
      </c>
      <c r="I55" s="188">
        <v>64</v>
      </c>
      <c r="J55" s="188">
        <v>184</v>
      </c>
      <c r="K55" s="188">
        <v>7</v>
      </c>
      <c r="L55" s="188">
        <v>0</v>
      </c>
      <c r="M55" s="188">
        <v>7</v>
      </c>
      <c r="N55" s="188">
        <v>256</v>
      </c>
      <c r="O55" s="188">
        <v>200</v>
      </c>
      <c r="P55" s="188">
        <v>456</v>
      </c>
      <c r="Q55" s="184"/>
      <c r="R55" s="184"/>
      <c r="S55" s="184"/>
      <c r="T55" s="184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6"/>
      <c r="EF55" s="216"/>
      <c r="EG55" s="216"/>
      <c r="EH55" s="216"/>
      <c r="EI55" s="216"/>
      <c r="EJ55" s="216"/>
      <c r="EK55" s="216"/>
      <c r="EL55" s="216"/>
      <c r="EM55" s="216"/>
      <c r="EN55" s="216"/>
      <c r="EO55" s="216"/>
      <c r="EP55" s="216"/>
      <c r="EQ55" s="216"/>
      <c r="ER55" s="216"/>
      <c r="ES55" s="216"/>
      <c r="ET55" s="216"/>
      <c r="EU55" s="216"/>
      <c r="EV55" s="216"/>
      <c r="EW55" s="216"/>
      <c r="EX55" s="216"/>
      <c r="EY55" s="216"/>
      <c r="EZ55" s="216"/>
      <c r="FA55" s="216"/>
      <c r="FB55" s="216"/>
      <c r="FC55" s="216"/>
      <c r="FD55" s="216"/>
      <c r="FE55" s="216"/>
      <c r="FF55" s="216"/>
      <c r="FG55" s="216"/>
      <c r="FH55" s="216"/>
      <c r="FI55" s="216"/>
      <c r="FJ55" s="216"/>
      <c r="FK55" s="216"/>
      <c r="FL55" s="216"/>
      <c r="FM55" s="216"/>
      <c r="FN55" s="216"/>
      <c r="FO55" s="216"/>
      <c r="FP55" s="216"/>
      <c r="FQ55" s="216"/>
      <c r="FR55" s="216"/>
      <c r="FS55" s="216"/>
      <c r="FT55" s="216"/>
      <c r="FU55" s="216"/>
      <c r="FV55" s="216"/>
      <c r="FW55" s="216"/>
    </row>
    <row r="56" spans="1:179" s="56" customFormat="1" ht="17" customHeight="1" x14ac:dyDescent="0.25">
      <c r="A56" s="183"/>
      <c r="B56" s="186">
        <v>49</v>
      </c>
      <c r="C56" s="768"/>
      <c r="D56" s="187" t="s">
        <v>260</v>
      </c>
      <c r="E56" s="188">
        <v>1</v>
      </c>
      <c r="F56" s="188">
        <v>2</v>
      </c>
      <c r="G56" s="188">
        <v>3</v>
      </c>
      <c r="H56" s="188">
        <v>2</v>
      </c>
      <c r="I56" s="188">
        <v>1</v>
      </c>
      <c r="J56" s="188">
        <v>3</v>
      </c>
      <c r="K56" s="188">
        <v>0</v>
      </c>
      <c r="L56" s="188">
        <v>0</v>
      </c>
      <c r="M56" s="188">
        <v>0</v>
      </c>
      <c r="N56" s="188">
        <v>3</v>
      </c>
      <c r="O56" s="188">
        <v>3</v>
      </c>
      <c r="P56" s="188">
        <v>6</v>
      </c>
      <c r="Q56" s="184"/>
      <c r="R56" s="184"/>
      <c r="S56" s="184"/>
      <c r="T56" s="184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216"/>
      <c r="CZ56" s="216"/>
      <c r="DA56" s="216"/>
      <c r="DB56" s="216"/>
      <c r="DC56" s="216"/>
      <c r="DD56" s="216"/>
      <c r="DE56" s="216"/>
      <c r="DF56" s="216"/>
      <c r="DG56" s="216"/>
      <c r="DH56" s="216"/>
      <c r="DI56" s="216"/>
      <c r="DJ56" s="216"/>
      <c r="DK56" s="216"/>
      <c r="DL56" s="216"/>
      <c r="DM56" s="216"/>
      <c r="DN56" s="216"/>
      <c r="DO56" s="216"/>
      <c r="DP56" s="216"/>
      <c r="DQ56" s="216"/>
      <c r="DR56" s="216"/>
      <c r="DS56" s="216"/>
      <c r="DT56" s="216"/>
      <c r="DU56" s="216"/>
      <c r="DV56" s="216"/>
      <c r="DW56" s="216"/>
      <c r="DX56" s="216"/>
      <c r="DY56" s="216"/>
      <c r="DZ56" s="216"/>
      <c r="EA56" s="216"/>
      <c r="EB56" s="216"/>
      <c r="EC56" s="216"/>
      <c r="ED56" s="216"/>
      <c r="EE56" s="216"/>
      <c r="EF56" s="216"/>
      <c r="EG56" s="216"/>
      <c r="EH56" s="216"/>
      <c r="EI56" s="216"/>
      <c r="EJ56" s="216"/>
      <c r="EK56" s="216"/>
      <c r="EL56" s="216"/>
      <c r="EM56" s="216"/>
      <c r="EN56" s="216"/>
      <c r="EO56" s="216"/>
      <c r="EP56" s="216"/>
      <c r="EQ56" s="216"/>
      <c r="ER56" s="216"/>
      <c r="ES56" s="216"/>
      <c r="ET56" s="216"/>
      <c r="EU56" s="216"/>
      <c r="EV56" s="216"/>
      <c r="EW56" s="216"/>
      <c r="EX56" s="216"/>
      <c r="EY56" s="216"/>
      <c r="EZ56" s="216"/>
      <c r="FA56" s="216"/>
      <c r="FB56" s="216"/>
      <c r="FC56" s="216"/>
      <c r="FD56" s="216"/>
      <c r="FE56" s="216"/>
      <c r="FF56" s="216"/>
      <c r="FG56" s="216"/>
      <c r="FH56" s="216"/>
      <c r="FI56" s="216"/>
      <c r="FJ56" s="216"/>
      <c r="FK56" s="216"/>
      <c r="FL56" s="216"/>
      <c r="FM56" s="216"/>
      <c r="FN56" s="216"/>
      <c r="FO56" s="216"/>
      <c r="FP56" s="216"/>
      <c r="FQ56" s="216"/>
      <c r="FR56" s="216"/>
      <c r="FS56" s="216"/>
      <c r="FT56" s="216"/>
      <c r="FU56" s="216"/>
      <c r="FV56" s="216"/>
      <c r="FW56" s="216"/>
    </row>
    <row r="57" spans="1:179" s="56" customFormat="1" ht="22" customHeight="1" x14ac:dyDescent="0.25">
      <c r="A57" s="183"/>
      <c r="B57" s="193"/>
      <c r="C57" s="769"/>
      <c r="D57" s="454" t="s">
        <v>9</v>
      </c>
      <c r="E57" s="453">
        <v>2252</v>
      </c>
      <c r="F57" s="453">
        <v>2883</v>
      </c>
      <c r="G57" s="453">
        <v>5135</v>
      </c>
      <c r="H57" s="453">
        <v>4017</v>
      </c>
      <c r="I57" s="453">
        <v>1980</v>
      </c>
      <c r="J57" s="453">
        <v>5997</v>
      </c>
      <c r="K57" s="453">
        <v>333</v>
      </c>
      <c r="L57" s="453">
        <v>151</v>
      </c>
      <c r="M57" s="453">
        <v>484</v>
      </c>
      <c r="N57" s="453">
        <v>6602</v>
      </c>
      <c r="O57" s="453">
        <v>5014</v>
      </c>
      <c r="P57" s="453">
        <v>11616</v>
      </c>
      <c r="Q57" s="184"/>
      <c r="R57" s="184"/>
      <c r="S57" s="184"/>
      <c r="T57" s="184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6"/>
      <c r="FU57" s="216"/>
      <c r="FV57" s="216"/>
      <c r="FW57" s="216"/>
    </row>
    <row r="58" spans="1:179" s="56" customFormat="1" ht="17.75" customHeight="1" x14ac:dyDescent="0.25">
      <c r="A58" s="183"/>
      <c r="B58" s="186">
        <v>51</v>
      </c>
      <c r="C58" s="183"/>
      <c r="D58" s="195" t="s">
        <v>179</v>
      </c>
      <c r="E58" s="196">
        <v>277</v>
      </c>
      <c r="F58" s="196">
        <v>291</v>
      </c>
      <c r="G58" s="196">
        <v>568</v>
      </c>
      <c r="H58" s="196">
        <v>766</v>
      </c>
      <c r="I58" s="196">
        <v>408</v>
      </c>
      <c r="J58" s="196">
        <v>1174</v>
      </c>
      <c r="K58" s="196">
        <v>32</v>
      </c>
      <c r="L58" s="196">
        <v>18</v>
      </c>
      <c r="M58" s="196">
        <v>50</v>
      </c>
      <c r="N58" s="196">
        <v>1075</v>
      </c>
      <c r="O58" s="196">
        <v>717</v>
      </c>
      <c r="P58" s="196">
        <v>1792</v>
      </c>
      <c r="Q58" s="184"/>
      <c r="R58" s="184"/>
      <c r="S58" s="184"/>
      <c r="T58" s="184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  <c r="DX58" s="216"/>
      <c r="DY58" s="216"/>
      <c r="DZ58" s="216"/>
      <c r="EA58" s="216"/>
      <c r="EB58" s="216"/>
      <c r="EC58" s="216"/>
      <c r="ED58" s="216"/>
      <c r="EE58" s="216"/>
      <c r="EF58" s="216"/>
      <c r="EG58" s="216"/>
      <c r="EH58" s="216"/>
      <c r="EI58" s="216"/>
      <c r="EJ58" s="216"/>
      <c r="EK58" s="216"/>
      <c r="EL58" s="216"/>
      <c r="EM58" s="216"/>
      <c r="EN58" s="216"/>
      <c r="EO58" s="216"/>
      <c r="EP58" s="216"/>
      <c r="EQ58" s="216"/>
      <c r="ER58" s="216"/>
      <c r="ES58" s="216"/>
      <c r="ET58" s="216"/>
      <c r="EU58" s="216"/>
      <c r="EV58" s="216"/>
      <c r="EW58" s="216"/>
      <c r="EX58" s="216"/>
      <c r="EY58" s="216"/>
      <c r="EZ58" s="216"/>
      <c r="FA58" s="216"/>
      <c r="FB58" s="216"/>
      <c r="FC58" s="216"/>
      <c r="FD58" s="216"/>
      <c r="FE58" s="216"/>
      <c r="FF58" s="216"/>
      <c r="FG58" s="216"/>
      <c r="FH58" s="216"/>
      <c r="FI58" s="216"/>
      <c r="FJ58" s="216"/>
      <c r="FK58" s="216"/>
      <c r="FL58" s="216"/>
      <c r="FM58" s="216"/>
      <c r="FN58" s="216"/>
      <c r="FO58" s="216"/>
      <c r="FP58" s="216"/>
      <c r="FQ58" s="216"/>
      <c r="FR58" s="216"/>
      <c r="FS58" s="216"/>
      <c r="FT58" s="216"/>
      <c r="FU58" s="216"/>
      <c r="FV58" s="216"/>
      <c r="FW58" s="216"/>
    </row>
    <row r="59" spans="1:179" s="56" customFormat="1" ht="20" customHeight="1" x14ac:dyDescent="0.25">
      <c r="A59" s="183"/>
      <c r="B59" s="186">
        <v>52</v>
      </c>
      <c r="C59" s="183"/>
      <c r="D59" s="197" t="s">
        <v>181</v>
      </c>
      <c r="E59" s="198">
        <v>198</v>
      </c>
      <c r="F59" s="198">
        <v>181</v>
      </c>
      <c r="G59" s="198">
        <v>379</v>
      </c>
      <c r="H59" s="198">
        <v>964</v>
      </c>
      <c r="I59" s="198">
        <v>710</v>
      </c>
      <c r="J59" s="198">
        <v>1674</v>
      </c>
      <c r="K59" s="198">
        <v>18</v>
      </c>
      <c r="L59" s="198">
        <v>20</v>
      </c>
      <c r="M59" s="198">
        <v>38</v>
      </c>
      <c r="N59" s="198">
        <v>1180</v>
      </c>
      <c r="O59" s="198">
        <v>911</v>
      </c>
      <c r="P59" s="198">
        <v>2091</v>
      </c>
      <c r="Q59" s="184"/>
      <c r="R59" s="184"/>
      <c r="S59" s="184"/>
      <c r="T59" s="184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</row>
    <row r="60" spans="1:179" s="56" customFormat="1" ht="24.25" customHeight="1" x14ac:dyDescent="0.25">
      <c r="A60" s="183"/>
      <c r="B60" s="194"/>
      <c r="C60" s="183"/>
      <c r="D60" s="457" t="s">
        <v>9</v>
      </c>
      <c r="E60" s="458">
        <f t="shared" ref="E60:P60" si="0">E21+E35+E57+E58+E59</f>
        <v>6924</v>
      </c>
      <c r="F60" s="458">
        <f t="shared" si="0"/>
        <v>6477</v>
      </c>
      <c r="G60" s="458">
        <f t="shared" si="0"/>
        <v>13401</v>
      </c>
      <c r="H60" s="458">
        <f t="shared" si="0"/>
        <v>20344</v>
      </c>
      <c r="I60" s="458">
        <f t="shared" si="0"/>
        <v>7364</v>
      </c>
      <c r="J60" s="458">
        <f t="shared" si="0"/>
        <v>27708</v>
      </c>
      <c r="K60" s="458">
        <f t="shared" si="0"/>
        <v>959</v>
      </c>
      <c r="L60" s="458">
        <f t="shared" si="0"/>
        <v>349</v>
      </c>
      <c r="M60" s="458">
        <f t="shared" si="0"/>
        <v>1308</v>
      </c>
      <c r="N60" s="458">
        <f t="shared" si="0"/>
        <v>28227</v>
      </c>
      <c r="O60" s="458">
        <f t="shared" si="0"/>
        <v>14190</v>
      </c>
      <c r="P60" s="458">
        <f t="shared" si="0"/>
        <v>42417</v>
      </c>
      <c r="Q60" s="184"/>
      <c r="R60" s="184"/>
      <c r="S60" s="184"/>
      <c r="T60" s="184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6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  <c r="DX60" s="216"/>
      <c r="DY60" s="216"/>
      <c r="DZ60" s="216"/>
      <c r="EA60" s="216"/>
      <c r="EB60" s="216"/>
      <c r="EC60" s="216"/>
      <c r="ED60" s="216"/>
      <c r="EE60" s="216"/>
      <c r="EF60" s="216"/>
      <c r="EG60" s="216"/>
      <c r="EH60" s="216"/>
      <c r="EI60" s="216"/>
      <c r="EJ60" s="216"/>
      <c r="EK60" s="216"/>
      <c r="EL60" s="216"/>
      <c r="EM60" s="216"/>
      <c r="EN60" s="216"/>
      <c r="EO60" s="216"/>
      <c r="EP60" s="216"/>
      <c r="EQ60" s="216"/>
      <c r="ER60" s="216"/>
      <c r="ES60" s="216"/>
      <c r="ET60" s="216"/>
      <c r="EU60" s="216"/>
      <c r="EV60" s="216"/>
      <c r="EW60" s="216"/>
      <c r="EX60" s="216"/>
      <c r="EY60" s="216"/>
      <c r="EZ60" s="216"/>
      <c r="FA60" s="216"/>
      <c r="FB60" s="216"/>
      <c r="FC60" s="216"/>
      <c r="FD60" s="216"/>
      <c r="FE60" s="216"/>
      <c r="FF60" s="216"/>
      <c r="FG60" s="216"/>
      <c r="FH60" s="216"/>
      <c r="FI60" s="216"/>
      <c r="FJ60" s="216"/>
      <c r="FK60" s="216"/>
      <c r="FL60" s="216"/>
      <c r="FM60" s="216"/>
      <c r="FN60" s="216"/>
      <c r="FO60" s="216"/>
      <c r="FP60" s="216"/>
      <c r="FQ60" s="216"/>
      <c r="FR60" s="216"/>
      <c r="FS60" s="216"/>
      <c r="FT60" s="216"/>
      <c r="FU60" s="216"/>
      <c r="FV60" s="216"/>
      <c r="FW60" s="216"/>
    </row>
    <row r="61" spans="1:179" customFormat="1" x14ac:dyDescent="0.25">
      <c r="A61" s="284" t="s">
        <v>185</v>
      </c>
      <c r="D61" s="429"/>
    </row>
    <row r="62" spans="1:179" customFormat="1" x14ac:dyDescent="0.25">
      <c r="A62" s="420" t="s">
        <v>163</v>
      </c>
      <c r="D62" s="429"/>
    </row>
  </sheetData>
  <mergeCells count="9">
    <mergeCell ref="K3:M3"/>
    <mergeCell ref="N3:P3"/>
    <mergeCell ref="C5:C21"/>
    <mergeCell ref="C22:C35"/>
    <mergeCell ref="C36:C57"/>
    <mergeCell ref="C3:C4"/>
    <mergeCell ref="D3:D4"/>
    <mergeCell ref="E3:G3"/>
    <mergeCell ref="H3:J3"/>
  </mergeCells>
  <pageMargins left="0.7" right="0.7" top="0.75" bottom="0.75" header="0.3" footer="0.3"/>
  <pageSetup paperSize="9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A98F-78AD-41F5-B527-80515DB9B3CB}">
  <dimension ref="A1:AE30"/>
  <sheetViews>
    <sheetView zoomScale="70" zoomScaleNormal="70" workbookViewId="0">
      <selection activeCell="A8" sqref="A8"/>
    </sheetView>
  </sheetViews>
  <sheetFormatPr defaultColWidth="8.81640625" defaultRowHeight="12.5" x14ac:dyDescent="0.25"/>
  <cols>
    <col min="1" max="1" width="31.26953125" style="178" customWidth="1"/>
    <col min="2" max="16" width="8.453125" style="178" bestFit="1" customWidth="1"/>
    <col min="17" max="245" width="8.81640625" style="178"/>
    <col min="246" max="246" width="30" style="178" customWidth="1"/>
    <col min="247" max="247" width="8.6328125" style="178" customWidth="1"/>
    <col min="248" max="248" width="8.81640625" style="178" customWidth="1"/>
    <col min="249" max="249" width="9.36328125" style="178" customWidth="1"/>
    <col min="250" max="250" width="6.453125" style="178" customWidth="1"/>
    <col min="251" max="251" width="7.453125" style="178" customWidth="1"/>
    <col min="252" max="252" width="6.453125" style="178" bestFit="1" customWidth="1"/>
    <col min="253" max="253" width="7.453125" style="178" bestFit="1" customWidth="1"/>
    <col min="254" max="254" width="9.36328125" style="178" customWidth="1"/>
    <col min="255" max="257" width="10.6328125" style="178" customWidth="1"/>
    <col min="258" max="258" width="4.6328125" style="178" customWidth="1"/>
    <col min="259" max="501" width="8.81640625" style="178"/>
    <col min="502" max="502" width="30" style="178" customWidth="1"/>
    <col min="503" max="503" width="8.6328125" style="178" customWidth="1"/>
    <col min="504" max="504" width="8.81640625" style="178" customWidth="1"/>
    <col min="505" max="505" width="9.36328125" style="178" customWidth="1"/>
    <col min="506" max="506" width="6.453125" style="178" customWidth="1"/>
    <col min="507" max="507" width="7.453125" style="178" customWidth="1"/>
    <col min="508" max="508" width="6.453125" style="178" bestFit="1" customWidth="1"/>
    <col min="509" max="509" width="7.453125" style="178" bestFit="1" customWidth="1"/>
    <col min="510" max="510" width="9.36328125" style="178" customWidth="1"/>
    <col min="511" max="513" width="10.6328125" style="178" customWidth="1"/>
    <col min="514" max="514" width="4.6328125" style="178" customWidth="1"/>
    <col min="515" max="757" width="8.81640625" style="178"/>
    <col min="758" max="758" width="30" style="178" customWidth="1"/>
    <col min="759" max="759" width="8.6328125" style="178" customWidth="1"/>
    <col min="760" max="760" width="8.81640625" style="178" customWidth="1"/>
    <col min="761" max="761" width="9.36328125" style="178" customWidth="1"/>
    <col min="762" max="762" width="6.453125" style="178" customWidth="1"/>
    <col min="763" max="763" width="7.453125" style="178" customWidth="1"/>
    <col min="764" max="764" width="6.453125" style="178" bestFit="1" customWidth="1"/>
    <col min="765" max="765" width="7.453125" style="178" bestFit="1" customWidth="1"/>
    <col min="766" max="766" width="9.36328125" style="178" customWidth="1"/>
    <col min="767" max="769" width="10.6328125" style="178" customWidth="1"/>
    <col min="770" max="770" width="4.6328125" style="178" customWidth="1"/>
    <col min="771" max="1013" width="8.81640625" style="178"/>
    <col min="1014" max="1014" width="30" style="178" customWidth="1"/>
    <col min="1015" max="1015" width="8.6328125" style="178" customWidth="1"/>
    <col min="1016" max="1016" width="8.81640625" style="178" customWidth="1"/>
    <col min="1017" max="1017" width="9.36328125" style="178" customWidth="1"/>
    <col min="1018" max="1018" width="6.453125" style="178" customWidth="1"/>
    <col min="1019" max="1019" width="7.453125" style="178" customWidth="1"/>
    <col min="1020" max="1020" width="6.453125" style="178" bestFit="1" customWidth="1"/>
    <col min="1021" max="1021" width="7.453125" style="178" bestFit="1" customWidth="1"/>
    <col min="1022" max="1022" width="9.36328125" style="178" customWidth="1"/>
    <col min="1023" max="1025" width="10.6328125" style="178" customWidth="1"/>
    <col min="1026" max="1026" width="4.6328125" style="178" customWidth="1"/>
    <col min="1027" max="1269" width="8.81640625" style="178"/>
    <col min="1270" max="1270" width="30" style="178" customWidth="1"/>
    <col min="1271" max="1271" width="8.6328125" style="178" customWidth="1"/>
    <col min="1272" max="1272" width="8.81640625" style="178" customWidth="1"/>
    <col min="1273" max="1273" width="9.36328125" style="178" customWidth="1"/>
    <col min="1274" max="1274" width="6.453125" style="178" customWidth="1"/>
    <col min="1275" max="1275" width="7.453125" style="178" customWidth="1"/>
    <col min="1276" max="1276" width="6.453125" style="178" bestFit="1" customWidth="1"/>
    <col min="1277" max="1277" width="7.453125" style="178" bestFit="1" customWidth="1"/>
    <col min="1278" max="1278" width="9.36328125" style="178" customWidth="1"/>
    <col min="1279" max="1281" width="10.6328125" style="178" customWidth="1"/>
    <col min="1282" max="1282" width="4.6328125" style="178" customWidth="1"/>
    <col min="1283" max="1525" width="8.81640625" style="178"/>
    <col min="1526" max="1526" width="30" style="178" customWidth="1"/>
    <col min="1527" max="1527" width="8.6328125" style="178" customWidth="1"/>
    <col min="1528" max="1528" width="8.81640625" style="178" customWidth="1"/>
    <col min="1529" max="1529" width="9.36328125" style="178" customWidth="1"/>
    <col min="1530" max="1530" width="6.453125" style="178" customWidth="1"/>
    <col min="1531" max="1531" width="7.453125" style="178" customWidth="1"/>
    <col min="1532" max="1532" width="6.453125" style="178" bestFit="1" customWidth="1"/>
    <col min="1533" max="1533" width="7.453125" style="178" bestFit="1" customWidth="1"/>
    <col min="1534" max="1534" width="9.36328125" style="178" customWidth="1"/>
    <col min="1535" max="1537" width="10.6328125" style="178" customWidth="1"/>
    <col min="1538" max="1538" width="4.6328125" style="178" customWidth="1"/>
    <col min="1539" max="1781" width="8.81640625" style="178"/>
    <col min="1782" max="1782" width="30" style="178" customWidth="1"/>
    <col min="1783" max="1783" width="8.6328125" style="178" customWidth="1"/>
    <col min="1784" max="1784" width="8.81640625" style="178" customWidth="1"/>
    <col min="1785" max="1785" width="9.36328125" style="178" customWidth="1"/>
    <col min="1786" max="1786" width="6.453125" style="178" customWidth="1"/>
    <col min="1787" max="1787" width="7.453125" style="178" customWidth="1"/>
    <col min="1788" max="1788" width="6.453125" style="178" bestFit="1" customWidth="1"/>
    <col min="1789" max="1789" width="7.453125" style="178" bestFit="1" customWidth="1"/>
    <col min="1790" max="1790" width="9.36328125" style="178" customWidth="1"/>
    <col min="1791" max="1793" width="10.6328125" style="178" customWidth="1"/>
    <col min="1794" max="1794" width="4.6328125" style="178" customWidth="1"/>
    <col min="1795" max="2037" width="8.81640625" style="178"/>
    <col min="2038" max="2038" width="30" style="178" customWidth="1"/>
    <col min="2039" max="2039" width="8.6328125" style="178" customWidth="1"/>
    <col min="2040" max="2040" width="8.81640625" style="178" customWidth="1"/>
    <col min="2041" max="2041" width="9.36328125" style="178" customWidth="1"/>
    <col min="2042" max="2042" width="6.453125" style="178" customWidth="1"/>
    <col min="2043" max="2043" width="7.453125" style="178" customWidth="1"/>
    <col min="2044" max="2044" width="6.453125" style="178" bestFit="1" customWidth="1"/>
    <col min="2045" max="2045" width="7.453125" style="178" bestFit="1" customWidth="1"/>
    <col min="2046" max="2046" width="9.36328125" style="178" customWidth="1"/>
    <col min="2047" max="2049" width="10.6328125" style="178" customWidth="1"/>
    <col min="2050" max="2050" width="4.6328125" style="178" customWidth="1"/>
    <col min="2051" max="2293" width="8.81640625" style="178"/>
    <col min="2294" max="2294" width="30" style="178" customWidth="1"/>
    <col min="2295" max="2295" width="8.6328125" style="178" customWidth="1"/>
    <col min="2296" max="2296" width="8.81640625" style="178" customWidth="1"/>
    <col min="2297" max="2297" width="9.36328125" style="178" customWidth="1"/>
    <col min="2298" max="2298" width="6.453125" style="178" customWidth="1"/>
    <col min="2299" max="2299" width="7.453125" style="178" customWidth="1"/>
    <col min="2300" max="2300" width="6.453125" style="178" bestFit="1" customWidth="1"/>
    <col min="2301" max="2301" width="7.453125" style="178" bestFit="1" customWidth="1"/>
    <col min="2302" max="2302" width="9.36328125" style="178" customWidth="1"/>
    <col min="2303" max="2305" width="10.6328125" style="178" customWidth="1"/>
    <col min="2306" max="2306" width="4.6328125" style="178" customWidth="1"/>
    <col min="2307" max="2549" width="8.81640625" style="178"/>
    <col min="2550" max="2550" width="30" style="178" customWidth="1"/>
    <col min="2551" max="2551" width="8.6328125" style="178" customWidth="1"/>
    <col min="2552" max="2552" width="8.81640625" style="178" customWidth="1"/>
    <col min="2553" max="2553" width="9.36328125" style="178" customWidth="1"/>
    <col min="2554" max="2554" width="6.453125" style="178" customWidth="1"/>
    <col min="2555" max="2555" width="7.453125" style="178" customWidth="1"/>
    <col min="2556" max="2556" width="6.453125" style="178" bestFit="1" customWidth="1"/>
    <col min="2557" max="2557" width="7.453125" style="178" bestFit="1" customWidth="1"/>
    <col min="2558" max="2558" width="9.36328125" style="178" customWidth="1"/>
    <col min="2559" max="2561" width="10.6328125" style="178" customWidth="1"/>
    <col min="2562" max="2562" width="4.6328125" style="178" customWidth="1"/>
    <col min="2563" max="2805" width="8.81640625" style="178"/>
    <col min="2806" max="2806" width="30" style="178" customWidth="1"/>
    <col min="2807" max="2807" width="8.6328125" style="178" customWidth="1"/>
    <col min="2808" max="2808" width="8.81640625" style="178" customWidth="1"/>
    <col min="2809" max="2809" width="9.36328125" style="178" customWidth="1"/>
    <col min="2810" max="2810" width="6.453125" style="178" customWidth="1"/>
    <col min="2811" max="2811" width="7.453125" style="178" customWidth="1"/>
    <col min="2812" max="2812" width="6.453125" style="178" bestFit="1" customWidth="1"/>
    <col min="2813" max="2813" width="7.453125" style="178" bestFit="1" customWidth="1"/>
    <col min="2814" max="2814" width="9.36328125" style="178" customWidth="1"/>
    <col min="2815" max="2817" width="10.6328125" style="178" customWidth="1"/>
    <col min="2818" max="2818" width="4.6328125" style="178" customWidth="1"/>
    <col min="2819" max="3061" width="8.81640625" style="178"/>
    <col min="3062" max="3062" width="30" style="178" customWidth="1"/>
    <col min="3063" max="3063" width="8.6328125" style="178" customWidth="1"/>
    <col min="3064" max="3064" width="8.81640625" style="178" customWidth="1"/>
    <col min="3065" max="3065" width="9.36328125" style="178" customWidth="1"/>
    <col min="3066" max="3066" width="6.453125" style="178" customWidth="1"/>
    <col min="3067" max="3067" width="7.453125" style="178" customWidth="1"/>
    <col min="3068" max="3068" width="6.453125" style="178" bestFit="1" customWidth="1"/>
    <col min="3069" max="3069" width="7.453125" style="178" bestFit="1" customWidth="1"/>
    <col min="3070" max="3070" width="9.36328125" style="178" customWidth="1"/>
    <col min="3071" max="3073" width="10.6328125" style="178" customWidth="1"/>
    <col min="3074" max="3074" width="4.6328125" style="178" customWidth="1"/>
    <col min="3075" max="3317" width="8.81640625" style="178"/>
    <col min="3318" max="3318" width="30" style="178" customWidth="1"/>
    <col min="3319" max="3319" width="8.6328125" style="178" customWidth="1"/>
    <col min="3320" max="3320" width="8.81640625" style="178" customWidth="1"/>
    <col min="3321" max="3321" width="9.36328125" style="178" customWidth="1"/>
    <col min="3322" max="3322" width="6.453125" style="178" customWidth="1"/>
    <col min="3323" max="3323" width="7.453125" style="178" customWidth="1"/>
    <col min="3324" max="3324" width="6.453125" style="178" bestFit="1" customWidth="1"/>
    <col min="3325" max="3325" width="7.453125" style="178" bestFit="1" customWidth="1"/>
    <col min="3326" max="3326" width="9.36328125" style="178" customWidth="1"/>
    <col min="3327" max="3329" width="10.6328125" style="178" customWidth="1"/>
    <col min="3330" max="3330" width="4.6328125" style="178" customWidth="1"/>
    <col min="3331" max="3573" width="8.81640625" style="178"/>
    <col min="3574" max="3574" width="30" style="178" customWidth="1"/>
    <col min="3575" max="3575" width="8.6328125" style="178" customWidth="1"/>
    <col min="3576" max="3576" width="8.81640625" style="178" customWidth="1"/>
    <col min="3577" max="3577" width="9.36328125" style="178" customWidth="1"/>
    <col min="3578" max="3578" width="6.453125" style="178" customWidth="1"/>
    <col min="3579" max="3579" width="7.453125" style="178" customWidth="1"/>
    <col min="3580" max="3580" width="6.453125" style="178" bestFit="1" customWidth="1"/>
    <col min="3581" max="3581" width="7.453125" style="178" bestFit="1" customWidth="1"/>
    <col min="3582" max="3582" width="9.36328125" style="178" customWidth="1"/>
    <col min="3583" max="3585" width="10.6328125" style="178" customWidth="1"/>
    <col min="3586" max="3586" width="4.6328125" style="178" customWidth="1"/>
    <col min="3587" max="3829" width="8.81640625" style="178"/>
    <col min="3830" max="3830" width="30" style="178" customWidth="1"/>
    <col min="3831" max="3831" width="8.6328125" style="178" customWidth="1"/>
    <col min="3832" max="3832" width="8.81640625" style="178" customWidth="1"/>
    <col min="3833" max="3833" width="9.36328125" style="178" customWidth="1"/>
    <col min="3834" max="3834" width="6.453125" style="178" customWidth="1"/>
    <col min="3835" max="3835" width="7.453125" style="178" customWidth="1"/>
    <col min="3836" max="3836" width="6.453125" style="178" bestFit="1" customWidth="1"/>
    <col min="3837" max="3837" width="7.453125" style="178" bestFit="1" customWidth="1"/>
    <col min="3838" max="3838" width="9.36328125" style="178" customWidth="1"/>
    <col min="3839" max="3841" width="10.6328125" style="178" customWidth="1"/>
    <col min="3842" max="3842" width="4.6328125" style="178" customWidth="1"/>
    <col min="3843" max="4085" width="8.81640625" style="178"/>
    <col min="4086" max="4086" width="30" style="178" customWidth="1"/>
    <col min="4087" max="4087" width="8.6328125" style="178" customWidth="1"/>
    <col min="4088" max="4088" width="8.81640625" style="178" customWidth="1"/>
    <col min="4089" max="4089" width="9.36328125" style="178" customWidth="1"/>
    <col min="4090" max="4090" width="6.453125" style="178" customWidth="1"/>
    <col min="4091" max="4091" width="7.453125" style="178" customWidth="1"/>
    <col min="4092" max="4092" width="6.453125" style="178" bestFit="1" customWidth="1"/>
    <col min="4093" max="4093" width="7.453125" style="178" bestFit="1" customWidth="1"/>
    <col min="4094" max="4094" width="9.36328125" style="178" customWidth="1"/>
    <col min="4095" max="4097" width="10.6328125" style="178" customWidth="1"/>
    <col min="4098" max="4098" width="4.6328125" style="178" customWidth="1"/>
    <col min="4099" max="4341" width="8.81640625" style="178"/>
    <col min="4342" max="4342" width="30" style="178" customWidth="1"/>
    <col min="4343" max="4343" width="8.6328125" style="178" customWidth="1"/>
    <col min="4344" max="4344" width="8.81640625" style="178" customWidth="1"/>
    <col min="4345" max="4345" width="9.36328125" style="178" customWidth="1"/>
    <col min="4346" max="4346" width="6.453125" style="178" customWidth="1"/>
    <col min="4347" max="4347" width="7.453125" style="178" customWidth="1"/>
    <col min="4348" max="4348" width="6.453125" style="178" bestFit="1" customWidth="1"/>
    <col min="4349" max="4349" width="7.453125" style="178" bestFit="1" customWidth="1"/>
    <col min="4350" max="4350" width="9.36328125" style="178" customWidth="1"/>
    <col min="4351" max="4353" width="10.6328125" style="178" customWidth="1"/>
    <col min="4354" max="4354" width="4.6328125" style="178" customWidth="1"/>
    <col min="4355" max="4597" width="8.81640625" style="178"/>
    <col min="4598" max="4598" width="30" style="178" customWidth="1"/>
    <col min="4599" max="4599" width="8.6328125" style="178" customWidth="1"/>
    <col min="4600" max="4600" width="8.81640625" style="178" customWidth="1"/>
    <col min="4601" max="4601" width="9.36328125" style="178" customWidth="1"/>
    <col min="4602" max="4602" width="6.453125" style="178" customWidth="1"/>
    <col min="4603" max="4603" width="7.453125" style="178" customWidth="1"/>
    <col min="4604" max="4604" width="6.453125" style="178" bestFit="1" customWidth="1"/>
    <col min="4605" max="4605" width="7.453125" style="178" bestFit="1" customWidth="1"/>
    <col min="4606" max="4606" width="9.36328125" style="178" customWidth="1"/>
    <col min="4607" max="4609" width="10.6328125" style="178" customWidth="1"/>
    <col min="4610" max="4610" width="4.6328125" style="178" customWidth="1"/>
    <col min="4611" max="4853" width="8.81640625" style="178"/>
    <col min="4854" max="4854" width="30" style="178" customWidth="1"/>
    <col min="4855" max="4855" width="8.6328125" style="178" customWidth="1"/>
    <col min="4856" max="4856" width="8.81640625" style="178" customWidth="1"/>
    <col min="4857" max="4857" width="9.36328125" style="178" customWidth="1"/>
    <col min="4858" max="4858" width="6.453125" style="178" customWidth="1"/>
    <col min="4859" max="4859" width="7.453125" style="178" customWidth="1"/>
    <col min="4860" max="4860" width="6.453125" style="178" bestFit="1" customWidth="1"/>
    <col min="4861" max="4861" width="7.453125" style="178" bestFit="1" customWidth="1"/>
    <col min="4862" max="4862" width="9.36328125" style="178" customWidth="1"/>
    <col min="4863" max="4865" width="10.6328125" style="178" customWidth="1"/>
    <col min="4866" max="4866" width="4.6328125" style="178" customWidth="1"/>
    <col min="4867" max="5109" width="8.81640625" style="178"/>
    <col min="5110" max="5110" width="30" style="178" customWidth="1"/>
    <col min="5111" max="5111" width="8.6328125" style="178" customWidth="1"/>
    <col min="5112" max="5112" width="8.81640625" style="178" customWidth="1"/>
    <col min="5113" max="5113" width="9.36328125" style="178" customWidth="1"/>
    <col min="5114" max="5114" width="6.453125" style="178" customWidth="1"/>
    <col min="5115" max="5115" width="7.453125" style="178" customWidth="1"/>
    <col min="5116" max="5116" width="6.453125" style="178" bestFit="1" customWidth="1"/>
    <col min="5117" max="5117" width="7.453125" style="178" bestFit="1" customWidth="1"/>
    <col min="5118" max="5118" width="9.36328125" style="178" customWidth="1"/>
    <col min="5119" max="5121" width="10.6328125" style="178" customWidth="1"/>
    <col min="5122" max="5122" width="4.6328125" style="178" customWidth="1"/>
    <col min="5123" max="5365" width="8.81640625" style="178"/>
    <col min="5366" max="5366" width="30" style="178" customWidth="1"/>
    <col min="5367" max="5367" width="8.6328125" style="178" customWidth="1"/>
    <col min="5368" max="5368" width="8.81640625" style="178" customWidth="1"/>
    <col min="5369" max="5369" width="9.36328125" style="178" customWidth="1"/>
    <col min="5370" max="5370" width="6.453125" style="178" customWidth="1"/>
    <col min="5371" max="5371" width="7.453125" style="178" customWidth="1"/>
    <col min="5372" max="5372" width="6.453125" style="178" bestFit="1" customWidth="1"/>
    <col min="5373" max="5373" width="7.453125" style="178" bestFit="1" customWidth="1"/>
    <col min="5374" max="5374" width="9.36328125" style="178" customWidth="1"/>
    <col min="5375" max="5377" width="10.6328125" style="178" customWidth="1"/>
    <col min="5378" max="5378" width="4.6328125" style="178" customWidth="1"/>
    <col min="5379" max="5621" width="8.81640625" style="178"/>
    <col min="5622" max="5622" width="30" style="178" customWidth="1"/>
    <col min="5623" max="5623" width="8.6328125" style="178" customWidth="1"/>
    <col min="5624" max="5624" width="8.81640625" style="178" customWidth="1"/>
    <col min="5625" max="5625" width="9.36328125" style="178" customWidth="1"/>
    <col min="5626" max="5626" width="6.453125" style="178" customWidth="1"/>
    <col min="5627" max="5627" width="7.453125" style="178" customWidth="1"/>
    <col min="5628" max="5628" width="6.453125" style="178" bestFit="1" customWidth="1"/>
    <col min="5629" max="5629" width="7.453125" style="178" bestFit="1" customWidth="1"/>
    <col min="5630" max="5630" width="9.36328125" style="178" customWidth="1"/>
    <col min="5631" max="5633" width="10.6328125" style="178" customWidth="1"/>
    <col min="5634" max="5634" width="4.6328125" style="178" customWidth="1"/>
    <col min="5635" max="5877" width="8.81640625" style="178"/>
    <col min="5878" max="5878" width="30" style="178" customWidth="1"/>
    <col min="5879" max="5879" width="8.6328125" style="178" customWidth="1"/>
    <col min="5880" max="5880" width="8.81640625" style="178" customWidth="1"/>
    <col min="5881" max="5881" width="9.36328125" style="178" customWidth="1"/>
    <col min="5882" max="5882" width="6.453125" style="178" customWidth="1"/>
    <col min="5883" max="5883" width="7.453125" style="178" customWidth="1"/>
    <col min="5884" max="5884" width="6.453125" style="178" bestFit="1" customWidth="1"/>
    <col min="5885" max="5885" width="7.453125" style="178" bestFit="1" customWidth="1"/>
    <col min="5886" max="5886" width="9.36328125" style="178" customWidth="1"/>
    <col min="5887" max="5889" width="10.6328125" style="178" customWidth="1"/>
    <col min="5890" max="5890" width="4.6328125" style="178" customWidth="1"/>
    <col min="5891" max="6133" width="8.81640625" style="178"/>
    <col min="6134" max="6134" width="30" style="178" customWidth="1"/>
    <col min="6135" max="6135" width="8.6328125" style="178" customWidth="1"/>
    <col min="6136" max="6136" width="8.81640625" style="178" customWidth="1"/>
    <col min="6137" max="6137" width="9.36328125" style="178" customWidth="1"/>
    <col min="6138" max="6138" width="6.453125" style="178" customWidth="1"/>
    <col min="6139" max="6139" width="7.453125" style="178" customWidth="1"/>
    <col min="6140" max="6140" width="6.453125" style="178" bestFit="1" customWidth="1"/>
    <col min="6141" max="6141" width="7.453125" style="178" bestFit="1" customWidth="1"/>
    <col min="6142" max="6142" width="9.36328125" style="178" customWidth="1"/>
    <col min="6143" max="6145" width="10.6328125" style="178" customWidth="1"/>
    <col min="6146" max="6146" width="4.6328125" style="178" customWidth="1"/>
    <col min="6147" max="6389" width="8.81640625" style="178"/>
    <col min="6390" max="6390" width="30" style="178" customWidth="1"/>
    <col min="6391" max="6391" width="8.6328125" style="178" customWidth="1"/>
    <col min="6392" max="6392" width="8.81640625" style="178" customWidth="1"/>
    <col min="6393" max="6393" width="9.36328125" style="178" customWidth="1"/>
    <col min="6394" max="6394" width="6.453125" style="178" customWidth="1"/>
    <col min="6395" max="6395" width="7.453125" style="178" customWidth="1"/>
    <col min="6396" max="6396" width="6.453125" style="178" bestFit="1" customWidth="1"/>
    <col min="6397" max="6397" width="7.453125" style="178" bestFit="1" customWidth="1"/>
    <col min="6398" max="6398" width="9.36328125" style="178" customWidth="1"/>
    <col min="6399" max="6401" width="10.6328125" style="178" customWidth="1"/>
    <col min="6402" max="6402" width="4.6328125" style="178" customWidth="1"/>
    <col min="6403" max="6645" width="8.81640625" style="178"/>
    <col min="6646" max="6646" width="30" style="178" customWidth="1"/>
    <col min="6647" max="6647" width="8.6328125" style="178" customWidth="1"/>
    <col min="6648" max="6648" width="8.81640625" style="178" customWidth="1"/>
    <col min="6649" max="6649" width="9.36328125" style="178" customWidth="1"/>
    <col min="6650" max="6650" width="6.453125" style="178" customWidth="1"/>
    <col min="6651" max="6651" width="7.453125" style="178" customWidth="1"/>
    <col min="6652" max="6652" width="6.453125" style="178" bestFit="1" customWidth="1"/>
    <col min="6653" max="6653" width="7.453125" style="178" bestFit="1" customWidth="1"/>
    <col min="6654" max="6654" width="9.36328125" style="178" customWidth="1"/>
    <col min="6655" max="6657" width="10.6328125" style="178" customWidth="1"/>
    <col min="6658" max="6658" width="4.6328125" style="178" customWidth="1"/>
    <col min="6659" max="6901" width="8.81640625" style="178"/>
    <col min="6902" max="6902" width="30" style="178" customWidth="1"/>
    <col min="6903" max="6903" width="8.6328125" style="178" customWidth="1"/>
    <col min="6904" max="6904" width="8.81640625" style="178" customWidth="1"/>
    <col min="6905" max="6905" width="9.36328125" style="178" customWidth="1"/>
    <col min="6906" max="6906" width="6.453125" style="178" customWidth="1"/>
    <col min="6907" max="6907" width="7.453125" style="178" customWidth="1"/>
    <col min="6908" max="6908" width="6.453125" style="178" bestFit="1" customWidth="1"/>
    <col min="6909" max="6909" width="7.453125" style="178" bestFit="1" customWidth="1"/>
    <col min="6910" max="6910" width="9.36328125" style="178" customWidth="1"/>
    <col min="6911" max="6913" width="10.6328125" style="178" customWidth="1"/>
    <col min="6914" max="6914" width="4.6328125" style="178" customWidth="1"/>
    <col min="6915" max="7157" width="8.81640625" style="178"/>
    <col min="7158" max="7158" width="30" style="178" customWidth="1"/>
    <col min="7159" max="7159" width="8.6328125" style="178" customWidth="1"/>
    <col min="7160" max="7160" width="8.81640625" style="178" customWidth="1"/>
    <col min="7161" max="7161" width="9.36328125" style="178" customWidth="1"/>
    <col min="7162" max="7162" width="6.453125" style="178" customWidth="1"/>
    <col min="7163" max="7163" width="7.453125" style="178" customWidth="1"/>
    <col min="7164" max="7164" width="6.453125" style="178" bestFit="1" customWidth="1"/>
    <col min="7165" max="7165" width="7.453125" style="178" bestFit="1" customWidth="1"/>
    <col min="7166" max="7166" width="9.36328125" style="178" customWidth="1"/>
    <col min="7167" max="7169" width="10.6328125" style="178" customWidth="1"/>
    <col min="7170" max="7170" width="4.6328125" style="178" customWidth="1"/>
    <col min="7171" max="7413" width="8.81640625" style="178"/>
    <col min="7414" max="7414" width="30" style="178" customWidth="1"/>
    <col min="7415" max="7415" width="8.6328125" style="178" customWidth="1"/>
    <col min="7416" max="7416" width="8.81640625" style="178" customWidth="1"/>
    <col min="7417" max="7417" width="9.36328125" style="178" customWidth="1"/>
    <col min="7418" max="7418" width="6.453125" style="178" customWidth="1"/>
    <col min="7419" max="7419" width="7.453125" style="178" customWidth="1"/>
    <col min="7420" max="7420" width="6.453125" style="178" bestFit="1" customWidth="1"/>
    <col min="7421" max="7421" width="7.453125" style="178" bestFit="1" customWidth="1"/>
    <col min="7422" max="7422" width="9.36328125" style="178" customWidth="1"/>
    <col min="7423" max="7425" width="10.6328125" style="178" customWidth="1"/>
    <col min="7426" max="7426" width="4.6328125" style="178" customWidth="1"/>
    <col min="7427" max="7669" width="8.81640625" style="178"/>
    <col min="7670" max="7670" width="30" style="178" customWidth="1"/>
    <col min="7671" max="7671" width="8.6328125" style="178" customWidth="1"/>
    <col min="7672" max="7672" width="8.81640625" style="178" customWidth="1"/>
    <col min="7673" max="7673" width="9.36328125" style="178" customWidth="1"/>
    <col min="7674" max="7674" width="6.453125" style="178" customWidth="1"/>
    <col min="7675" max="7675" width="7.453125" style="178" customWidth="1"/>
    <col min="7676" max="7676" width="6.453125" style="178" bestFit="1" customWidth="1"/>
    <col min="7677" max="7677" width="7.453125" style="178" bestFit="1" customWidth="1"/>
    <col min="7678" max="7678" width="9.36328125" style="178" customWidth="1"/>
    <col min="7679" max="7681" width="10.6328125" style="178" customWidth="1"/>
    <col min="7682" max="7682" width="4.6328125" style="178" customWidth="1"/>
    <col min="7683" max="7925" width="8.81640625" style="178"/>
    <col min="7926" max="7926" width="30" style="178" customWidth="1"/>
    <col min="7927" max="7927" width="8.6328125" style="178" customWidth="1"/>
    <col min="7928" max="7928" width="8.81640625" style="178" customWidth="1"/>
    <col min="7929" max="7929" width="9.36328125" style="178" customWidth="1"/>
    <col min="7930" max="7930" width="6.453125" style="178" customWidth="1"/>
    <col min="7931" max="7931" width="7.453125" style="178" customWidth="1"/>
    <col min="7932" max="7932" width="6.453125" style="178" bestFit="1" customWidth="1"/>
    <col min="7933" max="7933" width="7.453125" style="178" bestFit="1" customWidth="1"/>
    <col min="7934" max="7934" width="9.36328125" style="178" customWidth="1"/>
    <col min="7935" max="7937" width="10.6328125" style="178" customWidth="1"/>
    <col min="7938" max="7938" width="4.6328125" style="178" customWidth="1"/>
    <col min="7939" max="8181" width="8.81640625" style="178"/>
    <col min="8182" max="8182" width="30" style="178" customWidth="1"/>
    <col min="8183" max="8183" width="8.6328125" style="178" customWidth="1"/>
    <col min="8184" max="8184" width="8.81640625" style="178" customWidth="1"/>
    <col min="8185" max="8185" width="9.36328125" style="178" customWidth="1"/>
    <col min="8186" max="8186" width="6.453125" style="178" customWidth="1"/>
    <col min="8187" max="8187" width="7.453125" style="178" customWidth="1"/>
    <col min="8188" max="8188" width="6.453125" style="178" bestFit="1" customWidth="1"/>
    <col min="8189" max="8189" width="7.453125" style="178" bestFit="1" customWidth="1"/>
    <col min="8190" max="8190" width="9.36328125" style="178" customWidth="1"/>
    <col min="8191" max="8193" width="10.6328125" style="178" customWidth="1"/>
    <col min="8194" max="8194" width="4.6328125" style="178" customWidth="1"/>
    <col min="8195" max="8437" width="8.81640625" style="178"/>
    <col min="8438" max="8438" width="30" style="178" customWidth="1"/>
    <col min="8439" max="8439" width="8.6328125" style="178" customWidth="1"/>
    <col min="8440" max="8440" width="8.81640625" style="178" customWidth="1"/>
    <col min="8441" max="8441" width="9.36328125" style="178" customWidth="1"/>
    <col min="8442" max="8442" width="6.453125" style="178" customWidth="1"/>
    <col min="8443" max="8443" width="7.453125" style="178" customWidth="1"/>
    <col min="8444" max="8444" width="6.453125" style="178" bestFit="1" customWidth="1"/>
    <col min="8445" max="8445" width="7.453125" style="178" bestFit="1" customWidth="1"/>
    <col min="8446" max="8446" width="9.36328125" style="178" customWidth="1"/>
    <col min="8447" max="8449" width="10.6328125" style="178" customWidth="1"/>
    <col min="8450" max="8450" width="4.6328125" style="178" customWidth="1"/>
    <col min="8451" max="8693" width="8.81640625" style="178"/>
    <col min="8694" max="8694" width="30" style="178" customWidth="1"/>
    <col min="8695" max="8695" width="8.6328125" style="178" customWidth="1"/>
    <col min="8696" max="8696" width="8.81640625" style="178" customWidth="1"/>
    <col min="8697" max="8697" width="9.36328125" style="178" customWidth="1"/>
    <col min="8698" max="8698" width="6.453125" style="178" customWidth="1"/>
    <col min="8699" max="8699" width="7.453125" style="178" customWidth="1"/>
    <col min="8700" max="8700" width="6.453125" style="178" bestFit="1" customWidth="1"/>
    <col min="8701" max="8701" width="7.453125" style="178" bestFit="1" customWidth="1"/>
    <col min="8702" max="8702" width="9.36328125" style="178" customWidth="1"/>
    <col min="8703" max="8705" width="10.6328125" style="178" customWidth="1"/>
    <col min="8706" max="8706" width="4.6328125" style="178" customWidth="1"/>
    <col min="8707" max="8949" width="8.81640625" style="178"/>
    <col min="8950" max="8950" width="30" style="178" customWidth="1"/>
    <col min="8951" max="8951" width="8.6328125" style="178" customWidth="1"/>
    <col min="8952" max="8952" width="8.81640625" style="178" customWidth="1"/>
    <col min="8953" max="8953" width="9.36328125" style="178" customWidth="1"/>
    <col min="8954" max="8954" width="6.453125" style="178" customWidth="1"/>
    <col min="8955" max="8955" width="7.453125" style="178" customWidth="1"/>
    <col min="8956" max="8956" width="6.453125" style="178" bestFit="1" customWidth="1"/>
    <col min="8957" max="8957" width="7.453125" style="178" bestFit="1" customWidth="1"/>
    <col min="8958" max="8958" width="9.36328125" style="178" customWidth="1"/>
    <col min="8959" max="8961" width="10.6328125" style="178" customWidth="1"/>
    <col min="8962" max="8962" width="4.6328125" style="178" customWidth="1"/>
    <col min="8963" max="9205" width="8.81640625" style="178"/>
    <col min="9206" max="9206" width="30" style="178" customWidth="1"/>
    <col min="9207" max="9207" width="8.6328125" style="178" customWidth="1"/>
    <col min="9208" max="9208" width="8.81640625" style="178" customWidth="1"/>
    <col min="9209" max="9209" width="9.36328125" style="178" customWidth="1"/>
    <col min="9210" max="9210" width="6.453125" style="178" customWidth="1"/>
    <col min="9211" max="9211" width="7.453125" style="178" customWidth="1"/>
    <col min="9212" max="9212" width="6.453125" style="178" bestFit="1" customWidth="1"/>
    <col min="9213" max="9213" width="7.453125" style="178" bestFit="1" customWidth="1"/>
    <col min="9214" max="9214" width="9.36328125" style="178" customWidth="1"/>
    <col min="9215" max="9217" width="10.6328125" style="178" customWidth="1"/>
    <col min="9218" max="9218" width="4.6328125" style="178" customWidth="1"/>
    <col min="9219" max="9461" width="8.81640625" style="178"/>
    <col min="9462" max="9462" width="30" style="178" customWidth="1"/>
    <col min="9463" max="9463" width="8.6328125" style="178" customWidth="1"/>
    <col min="9464" max="9464" width="8.81640625" style="178" customWidth="1"/>
    <col min="9465" max="9465" width="9.36328125" style="178" customWidth="1"/>
    <col min="9466" max="9466" width="6.453125" style="178" customWidth="1"/>
    <col min="9467" max="9467" width="7.453125" style="178" customWidth="1"/>
    <col min="9468" max="9468" width="6.453125" style="178" bestFit="1" customWidth="1"/>
    <col min="9469" max="9469" width="7.453125" style="178" bestFit="1" customWidth="1"/>
    <col min="9470" max="9470" width="9.36328125" style="178" customWidth="1"/>
    <col min="9471" max="9473" width="10.6328125" style="178" customWidth="1"/>
    <col min="9474" max="9474" width="4.6328125" style="178" customWidth="1"/>
    <col min="9475" max="9717" width="8.81640625" style="178"/>
    <col min="9718" max="9718" width="30" style="178" customWidth="1"/>
    <col min="9719" max="9719" width="8.6328125" style="178" customWidth="1"/>
    <col min="9720" max="9720" width="8.81640625" style="178" customWidth="1"/>
    <col min="9721" max="9721" width="9.36328125" style="178" customWidth="1"/>
    <col min="9722" max="9722" width="6.453125" style="178" customWidth="1"/>
    <col min="9723" max="9723" width="7.453125" style="178" customWidth="1"/>
    <col min="9724" max="9724" width="6.453125" style="178" bestFit="1" customWidth="1"/>
    <col min="9725" max="9725" width="7.453125" style="178" bestFit="1" customWidth="1"/>
    <col min="9726" max="9726" width="9.36328125" style="178" customWidth="1"/>
    <col min="9727" max="9729" width="10.6328125" style="178" customWidth="1"/>
    <col min="9730" max="9730" width="4.6328125" style="178" customWidth="1"/>
    <col min="9731" max="9973" width="8.81640625" style="178"/>
    <col min="9974" max="9974" width="30" style="178" customWidth="1"/>
    <col min="9975" max="9975" width="8.6328125" style="178" customWidth="1"/>
    <col min="9976" max="9976" width="8.81640625" style="178" customWidth="1"/>
    <col min="9977" max="9977" width="9.36328125" style="178" customWidth="1"/>
    <col min="9978" max="9978" width="6.453125" style="178" customWidth="1"/>
    <col min="9979" max="9979" width="7.453125" style="178" customWidth="1"/>
    <col min="9980" max="9980" width="6.453125" style="178" bestFit="1" customWidth="1"/>
    <col min="9981" max="9981" width="7.453125" style="178" bestFit="1" customWidth="1"/>
    <col min="9982" max="9982" width="9.36328125" style="178" customWidth="1"/>
    <col min="9983" max="9985" width="10.6328125" style="178" customWidth="1"/>
    <col min="9986" max="9986" width="4.6328125" style="178" customWidth="1"/>
    <col min="9987" max="10229" width="8.81640625" style="178"/>
    <col min="10230" max="10230" width="30" style="178" customWidth="1"/>
    <col min="10231" max="10231" width="8.6328125" style="178" customWidth="1"/>
    <col min="10232" max="10232" width="8.81640625" style="178" customWidth="1"/>
    <col min="10233" max="10233" width="9.36328125" style="178" customWidth="1"/>
    <col min="10234" max="10234" width="6.453125" style="178" customWidth="1"/>
    <col min="10235" max="10235" width="7.453125" style="178" customWidth="1"/>
    <col min="10236" max="10236" width="6.453125" style="178" bestFit="1" customWidth="1"/>
    <col min="10237" max="10237" width="7.453125" style="178" bestFit="1" customWidth="1"/>
    <col min="10238" max="10238" width="9.36328125" style="178" customWidth="1"/>
    <col min="10239" max="10241" width="10.6328125" style="178" customWidth="1"/>
    <col min="10242" max="10242" width="4.6328125" style="178" customWidth="1"/>
    <col min="10243" max="10485" width="8.81640625" style="178"/>
    <col min="10486" max="10486" width="30" style="178" customWidth="1"/>
    <col min="10487" max="10487" width="8.6328125" style="178" customWidth="1"/>
    <col min="10488" max="10488" width="8.81640625" style="178" customWidth="1"/>
    <col min="10489" max="10489" width="9.36328125" style="178" customWidth="1"/>
    <col min="10490" max="10490" width="6.453125" style="178" customWidth="1"/>
    <col min="10491" max="10491" width="7.453125" style="178" customWidth="1"/>
    <col min="10492" max="10492" width="6.453125" style="178" bestFit="1" customWidth="1"/>
    <col min="10493" max="10493" width="7.453125" style="178" bestFit="1" customWidth="1"/>
    <col min="10494" max="10494" width="9.36328125" style="178" customWidth="1"/>
    <col min="10495" max="10497" width="10.6328125" style="178" customWidth="1"/>
    <col min="10498" max="10498" width="4.6328125" style="178" customWidth="1"/>
    <col min="10499" max="10741" width="8.81640625" style="178"/>
    <col min="10742" max="10742" width="30" style="178" customWidth="1"/>
    <col min="10743" max="10743" width="8.6328125" style="178" customWidth="1"/>
    <col min="10744" max="10744" width="8.81640625" style="178" customWidth="1"/>
    <col min="10745" max="10745" width="9.36328125" style="178" customWidth="1"/>
    <col min="10746" max="10746" width="6.453125" style="178" customWidth="1"/>
    <col min="10747" max="10747" width="7.453125" style="178" customWidth="1"/>
    <col min="10748" max="10748" width="6.453125" style="178" bestFit="1" customWidth="1"/>
    <col min="10749" max="10749" width="7.453125" style="178" bestFit="1" customWidth="1"/>
    <col min="10750" max="10750" width="9.36328125" style="178" customWidth="1"/>
    <col min="10751" max="10753" width="10.6328125" style="178" customWidth="1"/>
    <col min="10754" max="10754" width="4.6328125" style="178" customWidth="1"/>
    <col min="10755" max="10997" width="8.81640625" style="178"/>
    <col min="10998" max="10998" width="30" style="178" customWidth="1"/>
    <col min="10999" max="10999" width="8.6328125" style="178" customWidth="1"/>
    <col min="11000" max="11000" width="8.81640625" style="178" customWidth="1"/>
    <col min="11001" max="11001" width="9.36328125" style="178" customWidth="1"/>
    <col min="11002" max="11002" width="6.453125" style="178" customWidth="1"/>
    <col min="11003" max="11003" width="7.453125" style="178" customWidth="1"/>
    <col min="11004" max="11004" width="6.453125" style="178" bestFit="1" customWidth="1"/>
    <col min="11005" max="11005" width="7.453125" style="178" bestFit="1" customWidth="1"/>
    <col min="11006" max="11006" width="9.36328125" style="178" customWidth="1"/>
    <col min="11007" max="11009" width="10.6328125" style="178" customWidth="1"/>
    <col min="11010" max="11010" width="4.6328125" style="178" customWidth="1"/>
    <col min="11011" max="11253" width="8.81640625" style="178"/>
    <col min="11254" max="11254" width="30" style="178" customWidth="1"/>
    <col min="11255" max="11255" width="8.6328125" style="178" customWidth="1"/>
    <col min="11256" max="11256" width="8.81640625" style="178" customWidth="1"/>
    <col min="11257" max="11257" width="9.36328125" style="178" customWidth="1"/>
    <col min="11258" max="11258" width="6.453125" style="178" customWidth="1"/>
    <col min="11259" max="11259" width="7.453125" style="178" customWidth="1"/>
    <col min="11260" max="11260" width="6.453125" style="178" bestFit="1" customWidth="1"/>
    <col min="11261" max="11261" width="7.453125" style="178" bestFit="1" customWidth="1"/>
    <col min="11262" max="11262" width="9.36328125" style="178" customWidth="1"/>
    <col min="11263" max="11265" width="10.6328125" style="178" customWidth="1"/>
    <col min="11266" max="11266" width="4.6328125" style="178" customWidth="1"/>
    <col min="11267" max="11509" width="8.81640625" style="178"/>
    <col min="11510" max="11510" width="30" style="178" customWidth="1"/>
    <col min="11511" max="11511" width="8.6328125" style="178" customWidth="1"/>
    <col min="11512" max="11512" width="8.81640625" style="178" customWidth="1"/>
    <col min="11513" max="11513" width="9.36328125" style="178" customWidth="1"/>
    <col min="11514" max="11514" width="6.453125" style="178" customWidth="1"/>
    <col min="11515" max="11515" width="7.453125" style="178" customWidth="1"/>
    <col min="11516" max="11516" width="6.453125" style="178" bestFit="1" customWidth="1"/>
    <col min="11517" max="11517" width="7.453125" style="178" bestFit="1" customWidth="1"/>
    <col min="11518" max="11518" width="9.36328125" style="178" customWidth="1"/>
    <col min="11519" max="11521" width="10.6328125" style="178" customWidth="1"/>
    <col min="11522" max="11522" width="4.6328125" style="178" customWidth="1"/>
    <col min="11523" max="11765" width="8.81640625" style="178"/>
    <col min="11766" max="11766" width="30" style="178" customWidth="1"/>
    <col min="11767" max="11767" width="8.6328125" style="178" customWidth="1"/>
    <col min="11768" max="11768" width="8.81640625" style="178" customWidth="1"/>
    <col min="11769" max="11769" width="9.36328125" style="178" customWidth="1"/>
    <col min="11770" max="11770" width="6.453125" style="178" customWidth="1"/>
    <col min="11771" max="11771" width="7.453125" style="178" customWidth="1"/>
    <col min="11772" max="11772" width="6.453125" style="178" bestFit="1" customWidth="1"/>
    <col min="11773" max="11773" width="7.453125" style="178" bestFit="1" customWidth="1"/>
    <col min="11774" max="11774" width="9.36328125" style="178" customWidth="1"/>
    <col min="11775" max="11777" width="10.6328125" style="178" customWidth="1"/>
    <col min="11778" max="11778" width="4.6328125" style="178" customWidth="1"/>
    <col min="11779" max="12021" width="8.81640625" style="178"/>
    <col min="12022" max="12022" width="30" style="178" customWidth="1"/>
    <col min="12023" max="12023" width="8.6328125" style="178" customWidth="1"/>
    <col min="12024" max="12024" width="8.81640625" style="178" customWidth="1"/>
    <col min="12025" max="12025" width="9.36328125" style="178" customWidth="1"/>
    <col min="12026" max="12026" width="6.453125" style="178" customWidth="1"/>
    <col min="12027" max="12027" width="7.453125" style="178" customWidth="1"/>
    <col min="12028" max="12028" width="6.453125" style="178" bestFit="1" customWidth="1"/>
    <col min="12029" max="12029" width="7.453125" style="178" bestFit="1" customWidth="1"/>
    <col min="12030" max="12030" width="9.36328125" style="178" customWidth="1"/>
    <col min="12031" max="12033" width="10.6328125" style="178" customWidth="1"/>
    <col min="12034" max="12034" width="4.6328125" style="178" customWidth="1"/>
    <col min="12035" max="12277" width="8.81640625" style="178"/>
    <col min="12278" max="12278" width="30" style="178" customWidth="1"/>
    <col min="12279" max="12279" width="8.6328125" style="178" customWidth="1"/>
    <col min="12280" max="12280" width="8.81640625" style="178" customWidth="1"/>
    <col min="12281" max="12281" width="9.36328125" style="178" customWidth="1"/>
    <col min="12282" max="12282" width="6.453125" style="178" customWidth="1"/>
    <col min="12283" max="12283" width="7.453125" style="178" customWidth="1"/>
    <col min="12284" max="12284" width="6.453125" style="178" bestFit="1" customWidth="1"/>
    <col min="12285" max="12285" width="7.453125" style="178" bestFit="1" customWidth="1"/>
    <col min="12286" max="12286" width="9.36328125" style="178" customWidth="1"/>
    <col min="12287" max="12289" width="10.6328125" style="178" customWidth="1"/>
    <col min="12290" max="12290" width="4.6328125" style="178" customWidth="1"/>
    <col min="12291" max="12533" width="8.81640625" style="178"/>
    <col min="12534" max="12534" width="30" style="178" customWidth="1"/>
    <col min="12535" max="12535" width="8.6328125" style="178" customWidth="1"/>
    <col min="12536" max="12536" width="8.81640625" style="178" customWidth="1"/>
    <col min="12537" max="12537" width="9.36328125" style="178" customWidth="1"/>
    <col min="12538" max="12538" width="6.453125" style="178" customWidth="1"/>
    <col min="12539" max="12539" width="7.453125" style="178" customWidth="1"/>
    <col min="12540" max="12540" width="6.453125" style="178" bestFit="1" customWidth="1"/>
    <col min="12541" max="12541" width="7.453125" style="178" bestFit="1" customWidth="1"/>
    <col min="12542" max="12542" width="9.36328125" style="178" customWidth="1"/>
    <col min="12543" max="12545" width="10.6328125" style="178" customWidth="1"/>
    <col min="12546" max="12546" width="4.6328125" style="178" customWidth="1"/>
    <col min="12547" max="12789" width="8.81640625" style="178"/>
    <col min="12790" max="12790" width="30" style="178" customWidth="1"/>
    <col min="12791" max="12791" width="8.6328125" style="178" customWidth="1"/>
    <col min="12792" max="12792" width="8.81640625" style="178" customWidth="1"/>
    <col min="12793" max="12793" width="9.36328125" style="178" customWidth="1"/>
    <col min="12794" max="12794" width="6.453125" style="178" customWidth="1"/>
    <col min="12795" max="12795" width="7.453125" style="178" customWidth="1"/>
    <col min="12796" max="12796" width="6.453125" style="178" bestFit="1" customWidth="1"/>
    <col min="12797" max="12797" width="7.453125" style="178" bestFit="1" customWidth="1"/>
    <col min="12798" max="12798" width="9.36328125" style="178" customWidth="1"/>
    <col min="12799" max="12801" width="10.6328125" style="178" customWidth="1"/>
    <col min="12802" max="12802" width="4.6328125" style="178" customWidth="1"/>
    <col min="12803" max="13045" width="8.81640625" style="178"/>
    <col min="13046" max="13046" width="30" style="178" customWidth="1"/>
    <col min="13047" max="13047" width="8.6328125" style="178" customWidth="1"/>
    <col min="13048" max="13048" width="8.81640625" style="178" customWidth="1"/>
    <col min="13049" max="13049" width="9.36328125" style="178" customWidth="1"/>
    <col min="13050" max="13050" width="6.453125" style="178" customWidth="1"/>
    <col min="13051" max="13051" width="7.453125" style="178" customWidth="1"/>
    <col min="13052" max="13052" width="6.453125" style="178" bestFit="1" customWidth="1"/>
    <col min="13053" max="13053" width="7.453125" style="178" bestFit="1" customWidth="1"/>
    <col min="13054" max="13054" width="9.36328125" style="178" customWidth="1"/>
    <col min="13055" max="13057" width="10.6328125" style="178" customWidth="1"/>
    <col min="13058" max="13058" width="4.6328125" style="178" customWidth="1"/>
    <col min="13059" max="13301" width="8.81640625" style="178"/>
    <col min="13302" max="13302" width="30" style="178" customWidth="1"/>
    <col min="13303" max="13303" width="8.6328125" style="178" customWidth="1"/>
    <col min="13304" max="13304" width="8.81640625" style="178" customWidth="1"/>
    <col min="13305" max="13305" width="9.36328125" style="178" customWidth="1"/>
    <col min="13306" max="13306" width="6.453125" style="178" customWidth="1"/>
    <col min="13307" max="13307" width="7.453125" style="178" customWidth="1"/>
    <col min="13308" max="13308" width="6.453125" style="178" bestFit="1" customWidth="1"/>
    <col min="13309" max="13309" width="7.453125" style="178" bestFit="1" customWidth="1"/>
    <col min="13310" max="13310" width="9.36328125" style="178" customWidth="1"/>
    <col min="13311" max="13313" width="10.6328125" style="178" customWidth="1"/>
    <col min="13314" max="13314" width="4.6328125" style="178" customWidth="1"/>
    <col min="13315" max="13557" width="8.81640625" style="178"/>
    <col min="13558" max="13558" width="30" style="178" customWidth="1"/>
    <col min="13559" max="13559" width="8.6328125" style="178" customWidth="1"/>
    <col min="13560" max="13560" width="8.81640625" style="178" customWidth="1"/>
    <col min="13561" max="13561" width="9.36328125" style="178" customWidth="1"/>
    <col min="13562" max="13562" width="6.453125" style="178" customWidth="1"/>
    <col min="13563" max="13563" width="7.453125" style="178" customWidth="1"/>
    <col min="13564" max="13564" width="6.453125" style="178" bestFit="1" customWidth="1"/>
    <col min="13565" max="13565" width="7.453125" style="178" bestFit="1" customWidth="1"/>
    <col min="13566" max="13566" width="9.36328125" style="178" customWidth="1"/>
    <col min="13567" max="13569" width="10.6328125" style="178" customWidth="1"/>
    <col min="13570" max="13570" width="4.6328125" style="178" customWidth="1"/>
    <col min="13571" max="13813" width="8.81640625" style="178"/>
    <col min="13814" max="13814" width="30" style="178" customWidth="1"/>
    <col min="13815" max="13815" width="8.6328125" style="178" customWidth="1"/>
    <col min="13816" max="13816" width="8.81640625" style="178" customWidth="1"/>
    <col min="13817" max="13817" width="9.36328125" style="178" customWidth="1"/>
    <col min="13818" max="13818" width="6.453125" style="178" customWidth="1"/>
    <col min="13819" max="13819" width="7.453125" style="178" customWidth="1"/>
    <col min="13820" max="13820" width="6.453125" style="178" bestFit="1" customWidth="1"/>
    <col min="13821" max="13821" width="7.453125" style="178" bestFit="1" customWidth="1"/>
    <col min="13822" max="13822" width="9.36328125" style="178" customWidth="1"/>
    <col min="13823" max="13825" width="10.6328125" style="178" customWidth="1"/>
    <col min="13826" max="13826" width="4.6328125" style="178" customWidth="1"/>
    <col min="13827" max="14069" width="8.81640625" style="178"/>
    <col min="14070" max="14070" width="30" style="178" customWidth="1"/>
    <col min="14071" max="14071" width="8.6328125" style="178" customWidth="1"/>
    <col min="14072" max="14072" width="8.81640625" style="178" customWidth="1"/>
    <col min="14073" max="14073" width="9.36328125" style="178" customWidth="1"/>
    <col min="14074" max="14074" width="6.453125" style="178" customWidth="1"/>
    <col min="14075" max="14075" width="7.453125" style="178" customWidth="1"/>
    <col min="14076" max="14076" width="6.453125" style="178" bestFit="1" customWidth="1"/>
    <col min="14077" max="14077" width="7.453125" style="178" bestFit="1" customWidth="1"/>
    <col min="14078" max="14078" width="9.36328125" style="178" customWidth="1"/>
    <col min="14079" max="14081" width="10.6328125" style="178" customWidth="1"/>
    <col min="14082" max="14082" width="4.6328125" style="178" customWidth="1"/>
    <col min="14083" max="14325" width="8.81640625" style="178"/>
    <col min="14326" max="14326" width="30" style="178" customWidth="1"/>
    <col min="14327" max="14327" width="8.6328125" style="178" customWidth="1"/>
    <col min="14328" max="14328" width="8.81640625" style="178" customWidth="1"/>
    <col min="14329" max="14329" width="9.36328125" style="178" customWidth="1"/>
    <col min="14330" max="14330" width="6.453125" style="178" customWidth="1"/>
    <col min="14331" max="14331" width="7.453125" style="178" customWidth="1"/>
    <col min="14332" max="14332" width="6.453125" style="178" bestFit="1" customWidth="1"/>
    <col min="14333" max="14333" width="7.453125" style="178" bestFit="1" customWidth="1"/>
    <col min="14334" max="14334" width="9.36328125" style="178" customWidth="1"/>
    <col min="14335" max="14337" width="10.6328125" style="178" customWidth="1"/>
    <col min="14338" max="14338" width="4.6328125" style="178" customWidth="1"/>
    <col min="14339" max="14581" width="8.81640625" style="178"/>
    <col min="14582" max="14582" width="30" style="178" customWidth="1"/>
    <col min="14583" max="14583" width="8.6328125" style="178" customWidth="1"/>
    <col min="14584" max="14584" width="8.81640625" style="178" customWidth="1"/>
    <col min="14585" max="14585" width="9.36328125" style="178" customWidth="1"/>
    <col min="14586" max="14586" width="6.453125" style="178" customWidth="1"/>
    <col min="14587" max="14587" width="7.453125" style="178" customWidth="1"/>
    <col min="14588" max="14588" width="6.453125" style="178" bestFit="1" customWidth="1"/>
    <col min="14589" max="14589" width="7.453125" style="178" bestFit="1" customWidth="1"/>
    <col min="14590" max="14590" width="9.36328125" style="178" customWidth="1"/>
    <col min="14591" max="14593" width="10.6328125" style="178" customWidth="1"/>
    <col min="14594" max="14594" width="4.6328125" style="178" customWidth="1"/>
    <col min="14595" max="14837" width="8.81640625" style="178"/>
    <col min="14838" max="14838" width="30" style="178" customWidth="1"/>
    <col min="14839" max="14839" width="8.6328125" style="178" customWidth="1"/>
    <col min="14840" max="14840" width="8.81640625" style="178" customWidth="1"/>
    <col min="14841" max="14841" width="9.36328125" style="178" customWidth="1"/>
    <col min="14842" max="14842" width="6.453125" style="178" customWidth="1"/>
    <col min="14843" max="14843" width="7.453125" style="178" customWidth="1"/>
    <col min="14844" max="14844" width="6.453125" style="178" bestFit="1" customWidth="1"/>
    <col min="14845" max="14845" width="7.453125" style="178" bestFit="1" customWidth="1"/>
    <col min="14846" max="14846" width="9.36328125" style="178" customWidth="1"/>
    <col min="14847" max="14849" width="10.6328125" style="178" customWidth="1"/>
    <col min="14850" max="14850" width="4.6328125" style="178" customWidth="1"/>
    <col min="14851" max="15093" width="8.81640625" style="178"/>
    <col min="15094" max="15094" width="30" style="178" customWidth="1"/>
    <col min="15095" max="15095" width="8.6328125" style="178" customWidth="1"/>
    <col min="15096" max="15096" width="8.81640625" style="178" customWidth="1"/>
    <col min="15097" max="15097" width="9.36328125" style="178" customWidth="1"/>
    <col min="15098" max="15098" width="6.453125" style="178" customWidth="1"/>
    <col min="15099" max="15099" width="7.453125" style="178" customWidth="1"/>
    <col min="15100" max="15100" width="6.453125" style="178" bestFit="1" customWidth="1"/>
    <col min="15101" max="15101" width="7.453125" style="178" bestFit="1" customWidth="1"/>
    <col min="15102" max="15102" width="9.36328125" style="178" customWidth="1"/>
    <col min="15103" max="15105" width="10.6328125" style="178" customWidth="1"/>
    <col min="15106" max="15106" width="4.6328125" style="178" customWidth="1"/>
    <col min="15107" max="15349" width="8.81640625" style="178"/>
    <col min="15350" max="15350" width="30" style="178" customWidth="1"/>
    <col min="15351" max="15351" width="8.6328125" style="178" customWidth="1"/>
    <col min="15352" max="15352" width="8.81640625" style="178" customWidth="1"/>
    <col min="15353" max="15353" width="9.36328125" style="178" customWidth="1"/>
    <col min="15354" max="15354" width="6.453125" style="178" customWidth="1"/>
    <col min="15355" max="15355" width="7.453125" style="178" customWidth="1"/>
    <col min="15356" max="15356" width="6.453125" style="178" bestFit="1" customWidth="1"/>
    <col min="15357" max="15357" width="7.453125" style="178" bestFit="1" customWidth="1"/>
    <col min="15358" max="15358" width="9.36328125" style="178" customWidth="1"/>
    <col min="15359" max="15361" width="10.6328125" style="178" customWidth="1"/>
    <col min="15362" max="15362" width="4.6328125" style="178" customWidth="1"/>
    <col min="15363" max="15605" width="8.81640625" style="178"/>
    <col min="15606" max="15606" width="30" style="178" customWidth="1"/>
    <col min="15607" max="15607" width="8.6328125" style="178" customWidth="1"/>
    <col min="15608" max="15608" width="8.81640625" style="178" customWidth="1"/>
    <col min="15609" max="15609" width="9.36328125" style="178" customWidth="1"/>
    <col min="15610" max="15610" width="6.453125" style="178" customWidth="1"/>
    <col min="15611" max="15611" width="7.453125" style="178" customWidth="1"/>
    <col min="15612" max="15612" width="6.453125" style="178" bestFit="1" customWidth="1"/>
    <col min="15613" max="15613" width="7.453125" style="178" bestFit="1" customWidth="1"/>
    <col min="15614" max="15614" width="9.36328125" style="178" customWidth="1"/>
    <col min="15615" max="15617" width="10.6328125" style="178" customWidth="1"/>
    <col min="15618" max="15618" width="4.6328125" style="178" customWidth="1"/>
    <col min="15619" max="15861" width="8.81640625" style="178"/>
    <col min="15862" max="15862" width="30" style="178" customWidth="1"/>
    <col min="15863" max="15863" width="8.6328125" style="178" customWidth="1"/>
    <col min="15864" max="15864" width="8.81640625" style="178" customWidth="1"/>
    <col min="15865" max="15865" width="9.36328125" style="178" customWidth="1"/>
    <col min="15866" max="15866" width="6.453125" style="178" customWidth="1"/>
    <col min="15867" max="15867" width="7.453125" style="178" customWidth="1"/>
    <col min="15868" max="15868" width="6.453125" style="178" bestFit="1" customWidth="1"/>
    <col min="15869" max="15869" width="7.453125" style="178" bestFit="1" customWidth="1"/>
    <col min="15870" max="15870" width="9.36328125" style="178" customWidth="1"/>
    <col min="15871" max="15873" width="10.6328125" style="178" customWidth="1"/>
    <col min="15874" max="15874" width="4.6328125" style="178" customWidth="1"/>
    <col min="15875" max="16117" width="8.81640625" style="178"/>
    <col min="16118" max="16118" width="30" style="178" customWidth="1"/>
    <col min="16119" max="16119" width="8.6328125" style="178" customWidth="1"/>
    <col min="16120" max="16120" width="8.81640625" style="178" customWidth="1"/>
    <col min="16121" max="16121" width="9.36328125" style="178" customWidth="1"/>
    <col min="16122" max="16122" width="6.453125" style="178" customWidth="1"/>
    <col min="16123" max="16123" width="7.453125" style="178" customWidth="1"/>
    <col min="16124" max="16124" width="6.453125" style="178" bestFit="1" customWidth="1"/>
    <col min="16125" max="16125" width="7.453125" style="178" bestFit="1" customWidth="1"/>
    <col min="16126" max="16126" width="9.36328125" style="178" customWidth="1"/>
    <col min="16127" max="16129" width="10.6328125" style="178" customWidth="1"/>
    <col min="16130" max="16130" width="4.6328125" style="178" customWidth="1"/>
    <col min="16131" max="16384" width="8.81640625" style="178"/>
  </cols>
  <sheetData>
    <row r="1" spans="1:31" s="173" customFormat="1" ht="18" customHeight="1" x14ac:dyDescent="0.3">
      <c r="A1" s="172" t="s">
        <v>187</v>
      </c>
    </row>
    <row r="2" spans="1:31" s="173" customFormat="1" ht="18" customHeight="1" x14ac:dyDescent="0.25">
      <c r="A2" s="174"/>
    </row>
    <row r="3" spans="1:31" s="173" customFormat="1" ht="12.75" customHeight="1" x14ac:dyDescent="0.25"/>
    <row r="4" spans="1:31" s="173" customFormat="1" ht="18" customHeight="1" x14ac:dyDescent="0.25">
      <c r="A4" s="673" t="s">
        <v>0</v>
      </c>
      <c r="B4" s="770" t="s">
        <v>395</v>
      </c>
      <c r="C4" s="771"/>
      <c r="D4" s="772"/>
      <c r="E4" s="770" t="s">
        <v>188</v>
      </c>
      <c r="F4" s="771"/>
      <c r="G4" s="772"/>
      <c r="H4" s="770" t="s">
        <v>189</v>
      </c>
      <c r="I4" s="771"/>
      <c r="J4" s="772"/>
      <c r="K4" s="770" t="s">
        <v>190</v>
      </c>
      <c r="L4" s="771"/>
      <c r="M4" s="772"/>
      <c r="N4" s="770" t="s">
        <v>191</v>
      </c>
      <c r="O4" s="771"/>
      <c r="P4" s="772"/>
      <c r="Q4" s="770" t="s">
        <v>192</v>
      </c>
      <c r="R4" s="771"/>
      <c r="S4" s="772"/>
      <c r="T4" s="770" t="s">
        <v>193</v>
      </c>
      <c r="U4" s="771"/>
      <c r="V4" s="772"/>
      <c r="W4" s="770" t="s">
        <v>194</v>
      </c>
      <c r="X4" s="771"/>
      <c r="Y4" s="772"/>
      <c r="Z4" s="770" t="s">
        <v>396</v>
      </c>
      <c r="AA4" s="771"/>
      <c r="AB4" s="772"/>
      <c r="AC4" s="770" t="s">
        <v>443</v>
      </c>
      <c r="AD4" s="771"/>
      <c r="AE4" s="772"/>
    </row>
    <row r="5" spans="1:31" s="173" customFormat="1" ht="21" customHeight="1" x14ac:dyDescent="0.25">
      <c r="A5" s="776"/>
      <c r="B5" s="773"/>
      <c r="C5" s="774"/>
      <c r="D5" s="775"/>
      <c r="E5" s="773"/>
      <c r="F5" s="774"/>
      <c r="G5" s="775"/>
      <c r="H5" s="773"/>
      <c r="I5" s="774"/>
      <c r="J5" s="775"/>
      <c r="K5" s="773"/>
      <c r="L5" s="774"/>
      <c r="M5" s="775"/>
      <c r="N5" s="773"/>
      <c r="O5" s="774"/>
      <c r="P5" s="775"/>
      <c r="Q5" s="773"/>
      <c r="R5" s="774"/>
      <c r="S5" s="775"/>
      <c r="T5" s="773"/>
      <c r="U5" s="774"/>
      <c r="V5" s="775"/>
      <c r="W5" s="773"/>
      <c r="X5" s="774"/>
      <c r="Y5" s="775"/>
      <c r="Z5" s="773"/>
      <c r="AA5" s="774"/>
      <c r="AB5" s="775"/>
      <c r="AC5" s="773"/>
      <c r="AD5" s="774"/>
      <c r="AE5" s="775"/>
    </row>
    <row r="6" spans="1:31" s="173" customFormat="1" ht="21" customHeight="1" x14ac:dyDescent="0.25">
      <c r="A6" s="777"/>
      <c r="B6" s="459" t="s">
        <v>7</v>
      </c>
      <c r="C6" s="459" t="s">
        <v>8</v>
      </c>
      <c r="D6" s="459" t="s">
        <v>9</v>
      </c>
      <c r="E6" s="459" t="s">
        <v>7</v>
      </c>
      <c r="F6" s="459" t="s">
        <v>8</v>
      </c>
      <c r="G6" s="459" t="s">
        <v>9</v>
      </c>
      <c r="H6" s="459" t="s">
        <v>7</v>
      </c>
      <c r="I6" s="459" t="s">
        <v>8</v>
      </c>
      <c r="J6" s="459" t="s">
        <v>9</v>
      </c>
      <c r="K6" s="459" t="s">
        <v>7</v>
      </c>
      <c r="L6" s="459" t="s">
        <v>8</v>
      </c>
      <c r="M6" s="459" t="s">
        <v>9</v>
      </c>
      <c r="N6" s="459" t="s">
        <v>7</v>
      </c>
      <c r="O6" s="459" t="s">
        <v>8</v>
      </c>
      <c r="P6" s="459" t="s">
        <v>9</v>
      </c>
      <c r="Q6" s="459" t="s">
        <v>7</v>
      </c>
      <c r="R6" s="459" t="s">
        <v>8</v>
      </c>
      <c r="S6" s="459" t="s">
        <v>9</v>
      </c>
      <c r="T6" s="460" t="s">
        <v>7</v>
      </c>
      <c r="U6" s="460" t="s">
        <v>8</v>
      </c>
      <c r="V6" s="460" t="s">
        <v>9</v>
      </c>
      <c r="W6" s="247" t="s">
        <v>7</v>
      </c>
      <c r="X6" s="247" t="s">
        <v>8</v>
      </c>
      <c r="Y6" s="247" t="s">
        <v>9</v>
      </c>
      <c r="Z6" s="247" t="s">
        <v>7</v>
      </c>
      <c r="AA6" s="247" t="s">
        <v>8</v>
      </c>
      <c r="AB6" s="247" t="s">
        <v>9</v>
      </c>
      <c r="AC6" s="247" t="s">
        <v>7</v>
      </c>
      <c r="AD6" s="247" t="s">
        <v>8</v>
      </c>
      <c r="AE6" s="247" t="s">
        <v>9</v>
      </c>
    </row>
    <row r="7" spans="1:31" s="173" customFormat="1" ht="13.5" customHeight="1" x14ac:dyDescent="0.25">
      <c r="A7" s="461" t="s">
        <v>10</v>
      </c>
      <c r="B7" s="175">
        <v>64826</v>
      </c>
      <c r="C7" s="175">
        <v>43554</v>
      </c>
      <c r="D7" s="175">
        <v>108380</v>
      </c>
      <c r="E7" s="175">
        <v>63781</v>
      </c>
      <c r="F7" s="175">
        <v>43768</v>
      </c>
      <c r="G7" s="175">
        <v>107549</v>
      </c>
      <c r="H7" s="175">
        <v>62660</v>
      </c>
      <c r="I7" s="175">
        <v>43870</v>
      </c>
      <c r="J7" s="175">
        <v>106530</v>
      </c>
      <c r="K7" s="175">
        <v>60829</v>
      </c>
      <c r="L7" s="175">
        <v>43953</v>
      </c>
      <c r="M7" s="175">
        <v>104782</v>
      </c>
      <c r="N7" s="175">
        <v>59600</v>
      </c>
      <c r="O7" s="175">
        <v>44890</v>
      </c>
      <c r="P7" s="175">
        <v>104490</v>
      </c>
      <c r="Q7" s="175">
        <v>58335</v>
      </c>
      <c r="R7" s="175">
        <v>46644</v>
      </c>
      <c r="S7" s="175">
        <v>104979</v>
      </c>
      <c r="T7" s="462">
        <v>56676</v>
      </c>
      <c r="U7" s="462">
        <v>49220</v>
      </c>
      <c r="V7" s="462">
        <v>105896</v>
      </c>
      <c r="W7" s="176">
        <v>55219</v>
      </c>
      <c r="X7" s="176">
        <v>51225</v>
      </c>
      <c r="Y7" s="176">
        <v>106444</v>
      </c>
      <c r="Z7" s="176">
        <v>53811</v>
      </c>
      <c r="AA7" s="176">
        <v>53568</v>
      </c>
      <c r="AB7" s="176">
        <v>107379</v>
      </c>
      <c r="AC7" s="176">
        <v>52424</v>
      </c>
      <c r="AD7" s="176">
        <v>55233</v>
      </c>
      <c r="AE7" s="176">
        <v>107657</v>
      </c>
    </row>
    <row r="8" spans="1:31" s="173" customFormat="1" ht="13.5" customHeight="1" x14ac:dyDescent="0.25">
      <c r="A8" s="461" t="s">
        <v>11</v>
      </c>
      <c r="B8" s="175">
        <v>4259</v>
      </c>
      <c r="C8" s="175">
        <v>862</v>
      </c>
      <c r="D8" s="175">
        <v>5121</v>
      </c>
      <c r="E8" s="175">
        <v>4221</v>
      </c>
      <c r="F8" s="175">
        <v>877</v>
      </c>
      <c r="G8" s="175">
        <v>5098</v>
      </c>
      <c r="H8" s="175">
        <v>4150</v>
      </c>
      <c r="I8" s="175">
        <v>884</v>
      </c>
      <c r="J8" s="175">
        <v>5034</v>
      </c>
      <c r="K8" s="175">
        <v>4060</v>
      </c>
      <c r="L8" s="175">
        <v>887</v>
      </c>
      <c r="M8" s="175">
        <v>4947</v>
      </c>
      <c r="N8" s="175">
        <v>3967</v>
      </c>
      <c r="O8" s="175">
        <v>908</v>
      </c>
      <c r="P8" s="175">
        <v>4875</v>
      </c>
      <c r="Q8" s="175">
        <v>3861</v>
      </c>
      <c r="R8" s="175">
        <v>934</v>
      </c>
      <c r="S8" s="175">
        <v>4795</v>
      </c>
      <c r="T8" s="462">
        <v>3644</v>
      </c>
      <c r="U8" s="462">
        <v>998</v>
      </c>
      <c r="V8" s="462">
        <v>4642</v>
      </c>
      <c r="W8" s="176">
        <v>3472</v>
      </c>
      <c r="X8" s="176">
        <v>1075</v>
      </c>
      <c r="Y8" s="176">
        <v>4547</v>
      </c>
      <c r="Z8" s="176">
        <v>3283</v>
      </c>
      <c r="AA8" s="176">
        <v>1222</v>
      </c>
      <c r="AB8" s="176">
        <v>4505</v>
      </c>
      <c r="AC8" s="176">
        <v>3062</v>
      </c>
      <c r="AD8" s="176">
        <v>1415</v>
      </c>
      <c r="AE8" s="176">
        <v>4477</v>
      </c>
    </row>
    <row r="9" spans="1:31" s="173" customFormat="1" ht="13.5" customHeight="1" x14ac:dyDescent="0.25">
      <c r="A9" s="461" t="s">
        <v>12</v>
      </c>
      <c r="B9" s="175">
        <v>114</v>
      </c>
      <c r="C9" s="175">
        <v>37</v>
      </c>
      <c r="D9" s="175">
        <v>151</v>
      </c>
      <c r="E9" s="175">
        <v>116</v>
      </c>
      <c r="F9" s="175">
        <v>38</v>
      </c>
      <c r="G9" s="175">
        <v>154</v>
      </c>
      <c r="H9" s="175">
        <v>116</v>
      </c>
      <c r="I9" s="175">
        <v>36</v>
      </c>
      <c r="J9" s="175">
        <v>152</v>
      </c>
      <c r="K9" s="175">
        <v>116</v>
      </c>
      <c r="L9" s="175">
        <v>32</v>
      </c>
      <c r="M9" s="175">
        <v>148</v>
      </c>
      <c r="N9" s="175">
        <v>81</v>
      </c>
      <c r="O9" s="175">
        <v>20</v>
      </c>
      <c r="P9" s="175">
        <v>101</v>
      </c>
      <c r="Q9" s="175">
        <v>73</v>
      </c>
      <c r="R9" s="175">
        <v>18</v>
      </c>
      <c r="S9" s="175">
        <v>91</v>
      </c>
      <c r="T9" s="462">
        <v>78</v>
      </c>
      <c r="U9" s="462">
        <v>20</v>
      </c>
      <c r="V9" s="462">
        <v>98</v>
      </c>
      <c r="W9" s="176">
        <v>82</v>
      </c>
      <c r="X9" s="176">
        <v>28</v>
      </c>
      <c r="Y9" s="176">
        <v>110</v>
      </c>
      <c r="Z9" s="176">
        <v>82</v>
      </c>
      <c r="AA9" s="176">
        <v>36</v>
      </c>
      <c r="AB9" s="176">
        <v>118</v>
      </c>
      <c r="AC9" s="176">
        <v>87</v>
      </c>
      <c r="AD9" s="176">
        <v>45</v>
      </c>
      <c r="AE9" s="176">
        <v>132</v>
      </c>
    </row>
    <row r="10" spans="1:31" s="173" customFormat="1" ht="13.5" customHeight="1" x14ac:dyDescent="0.25">
      <c r="A10" s="461" t="s">
        <v>13</v>
      </c>
      <c r="B10" s="175">
        <v>588</v>
      </c>
      <c r="C10" s="175">
        <v>2037</v>
      </c>
      <c r="D10" s="175">
        <v>2625</v>
      </c>
      <c r="E10" s="175">
        <v>591</v>
      </c>
      <c r="F10" s="175">
        <v>2034</v>
      </c>
      <c r="G10" s="175">
        <v>2625</v>
      </c>
      <c r="H10" s="175">
        <v>580</v>
      </c>
      <c r="I10" s="175">
        <v>2029</v>
      </c>
      <c r="J10" s="175">
        <v>2609</v>
      </c>
      <c r="K10" s="175">
        <v>569</v>
      </c>
      <c r="L10" s="175">
        <v>2035</v>
      </c>
      <c r="M10" s="175">
        <v>2604</v>
      </c>
      <c r="N10" s="175">
        <v>561</v>
      </c>
      <c r="O10" s="175">
        <v>2044</v>
      </c>
      <c r="P10" s="175">
        <v>2605</v>
      </c>
      <c r="Q10" s="175">
        <v>561</v>
      </c>
      <c r="R10" s="175">
        <v>2125</v>
      </c>
      <c r="S10" s="175">
        <v>2686</v>
      </c>
      <c r="T10" s="462">
        <v>571</v>
      </c>
      <c r="U10" s="462">
        <v>2291</v>
      </c>
      <c r="V10" s="462">
        <v>2862</v>
      </c>
      <c r="W10" s="176">
        <v>581</v>
      </c>
      <c r="X10" s="176">
        <v>2361</v>
      </c>
      <c r="Y10" s="176">
        <v>2942</v>
      </c>
      <c r="Z10" s="176">
        <v>603</v>
      </c>
      <c r="AA10" s="176">
        <v>2387</v>
      </c>
      <c r="AB10" s="176">
        <v>2990</v>
      </c>
      <c r="AC10" s="176">
        <v>639</v>
      </c>
      <c r="AD10" s="176">
        <v>2506</v>
      </c>
      <c r="AE10" s="176">
        <v>3145</v>
      </c>
    </row>
    <row r="11" spans="1:31" s="173" customFormat="1" ht="13.5" customHeight="1" x14ac:dyDescent="0.25">
      <c r="A11" s="461" t="s">
        <v>14</v>
      </c>
      <c r="B11" s="175">
        <v>885</v>
      </c>
      <c r="C11" s="175">
        <v>3049</v>
      </c>
      <c r="D11" s="175">
        <v>3934</v>
      </c>
      <c r="E11" s="175">
        <v>848</v>
      </c>
      <c r="F11" s="175">
        <v>3033</v>
      </c>
      <c r="G11" s="175">
        <v>3881</v>
      </c>
      <c r="H11" s="175">
        <v>809</v>
      </c>
      <c r="I11" s="175">
        <v>2957</v>
      </c>
      <c r="J11" s="175">
        <v>3766</v>
      </c>
      <c r="K11" s="175">
        <v>754</v>
      </c>
      <c r="L11" s="175">
        <v>2868</v>
      </c>
      <c r="M11" s="175">
        <v>3622</v>
      </c>
      <c r="N11" s="175">
        <v>710</v>
      </c>
      <c r="O11" s="175">
        <v>2820</v>
      </c>
      <c r="P11" s="175">
        <v>3530</v>
      </c>
      <c r="Q11" s="175">
        <v>674</v>
      </c>
      <c r="R11" s="175">
        <v>2763</v>
      </c>
      <c r="S11" s="175">
        <v>3437</v>
      </c>
      <c r="T11" s="462">
        <v>645</v>
      </c>
      <c r="U11" s="462">
        <v>2782</v>
      </c>
      <c r="V11" s="462">
        <v>3427</v>
      </c>
      <c r="W11" s="176">
        <v>636</v>
      </c>
      <c r="X11" s="176">
        <v>2877</v>
      </c>
      <c r="Y11" s="176">
        <v>3513</v>
      </c>
      <c r="Z11" s="176">
        <v>633</v>
      </c>
      <c r="AA11" s="176">
        <v>3009</v>
      </c>
      <c r="AB11" s="176">
        <v>3642</v>
      </c>
      <c r="AC11" s="176">
        <v>662</v>
      </c>
      <c r="AD11" s="176">
        <v>3160</v>
      </c>
      <c r="AE11" s="176">
        <v>3822</v>
      </c>
    </row>
    <row r="12" spans="1:31" s="173" customFormat="1" ht="13.5" customHeight="1" x14ac:dyDescent="0.25">
      <c r="A12" s="461" t="s">
        <v>15</v>
      </c>
      <c r="B12" s="175">
        <v>201</v>
      </c>
      <c r="C12" s="175">
        <v>153</v>
      </c>
      <c r="D12" s="175">
        <v>354</v>
      </c>
      <c r="E12" s="175">
        <v>189</v>
      </c>
      <c r="F12" s="175">
        <v>148</v>
      </c>
      <c r="G12" s="175">
        <v>337</v>
      </c>
      <c r="H12" s="175">
        <v>177</v>
      </c>
      <c r="I12" s="175">
        <v>141</v>
      </c>
      <c r="J12" s="175">
        <v>318</v>
      </c>
      <c r="K12" s="175">
        <v>165</v>
      </c>
      <c r="L12" s="175">
        <v>128</v>
      </c>
      <c r="M12" s="175">
        <v>293</v>
      </c>
      <c r="N12" s="175">
        <v>128</v>
      </c>
      <c r="O12" s="175">
        <v>111</v>
      </c>
      <c r="P12" s="175">
        <v>239</v>
      </c>
      <c r="Q12" s="175">
        <v>119</v>
      </c>
      <c r="R12" s="175">
        <v>101</v>
      </c>
      <c r="S12" s="175">
        <v>220</v>
      </c>
      <c r="T12" s="462">
        <v>113</v>
      </c>
      <c r="U12" s="462">
        <v>98</v>
      </c>
      <c r="V12" s="462">
        <v>211</v>
      </c>
      <c r="W12" s="176">
        <v>102</v>
      </c>
      <c r="X12" s="176">
        <v>90</v>
      </c>
      <c r="Y12" s="176">
        <v>192</v>
      </c>
      <c r="Z12" s="176">
        <v>85</v>
      </c>
      <c r="AA12" s="176">
        <v>94</v>
      </c>
      <c r="AB12" s="176">
        <v>179</v>
      </c>
      <c r="AC12" s="176">
        <v>82</v>
      </c>
      <c r="AD12" s="176">
        <v>89</v>
      </c>
      <c r="AE12" s="176">
        <v>171</v>
      </c>
    </row>
    <row r="13" spans="1:31" s="173" customFormat="1" ht="13.5" customHeight="1" x14ac:dyDescent="0.25">
      <c r="A13" s="461" t="s">
        <v>16</v>
      </c>
      <c r="B13" s="175">
        <v>269</v>
      </c>
      <c r="C13" s="175">
        <v>292</v>
      </c>
      <c r="D13" s="175">
        <v>561</v>
      </c>
      <c r="E13" s="175">
        <v>264</v>
      </c>
      <c r="F13" s="175">
        <v>293</v>
      </c>
      <c r="G13" s="175">
        <v>557</v>
      </c>
      <c r="H13" s="175">
        <v>265</v>
      </c>
      <c r="I13" s="175">
        <v>296</v>
      </c>
      <c r="J13" s="175">
        <v>561</v>
      </c>
      <c r="K13" s="175">
        <v>262</v>
      </c>
      <c r="L13" s="175">
        <v>298</v>
      </c>
      <c r="M13" s="175">
        <v>560</v>
      </c>
      <c r="N13" s="175">
        <v>264</v>
      </c>
      <c r="O13" s="175">
        <v>308</v>
      </c>
      <c r="P13" s="175">
        <v>572</v>
      </c>
      <c r="Q13" s="175">
        <v>269</v>
      </c>
      <c r="R13" s="175">
        <v>318</v>
      </c>
      <c r="S13" s="175">
        <v>587</v>
      </c>
      <c r="T13" s="462">
        <v>281</v>
      </c>
      <c r="U13" s="462">
        <v>339</v>
      </c>
      <c r="V13" s="462">
        <v>620</v>
      </c>
      <c r="W13" s="176">
        <v>286</v>
      </c>
      <c r="X13" s="176">
        <v>362</v>
      </c>
      <c r="Y13" s="176">
        <v>648</v>
      </c>
      <c r="Z13" s="176">
        <v>299</v>
      </c>
      <c r="AA13" s="176">
        <v>378</v>
      </c>
      <c r="AB13" s="176">
        <v>677</v>
      </c>
      <c r="AC13" s="176">
        <v>314</v>
      </c>
      <c r="AD13" s="176">
        <v>399</v>
      </c>
      <c r="AE13" s="176">
        <v>713</v>
      </c>
    </row>
    <row r="14" spans="1:31" s="173" customFormat="1" ht="13.5" customHeight="1" x14ac:dyDescent="0.25">
      <c r="A14" s="461" t="s">
        <v>17</v>
      </c>
      <c r="B14" s="175">
        <v>1413</v>
      </c>
      <c r="C14" s="175">
        <v>4357</v>
      </c>
      <c r="D14" s="175">
        <v>5770</v>
      </c>
      <c r="E14" s="175">
        <v>1377</v>
      </c>
      <c r="F14" s="175">
        <v>4346</v>
      </c>
      <c r="G14" s="175">
        <v>5723</v>
      </c>
      <c r="H14" s="175">
        <v>1362</v>
      </c>
      <c r="I14" s="175">
        <v>4276</v>
      </c>
      <c r="J14" s="175">
        <v>5638</v>
      </c>
      <c r="K14" s="175">
        <v>1328</v>
      </c>
      <c r="L14" s="175">
        <v>4168</v>
      </c>
      <c r="M14" s="175">
        <v>5496</v>
      </c>
      <c r="N14" s="175">
        <v>1300</v>
      </c>
      <c r="O14" s="175">
        <v>4100</v>
      </c>
      <c r="P14" s="175">
        <v>5400</v>
      </c>
      <c r="Q14" s="175">
        <v>1235</v>
      </c>
      <c r="R14" s="175">
        <v>3986</v>
      </c>
      <c r="S14" s="175">
        <v>5221</v>
      </c>
      <c r="T14" s="462">
        <v>1180</v>
      </c>
      <c r="U14" s="462">
        <v>3903</v>
      </c>
      <c r="V14" s="462">
        <v>5083</v>
      </c>
      <c r="W14" s="176">
        <v>1085</v>
      </c>
      <c r="X14" s="176">
        <v>3888</v>
      </c>
      <c r="Y14" s="176">
        <v>4973</v>
      </c>
      <c r="Z14" s="176">
        <v>1031</v>
      </c>
      <c r="AA14" s="176">
        <v>3825</v>
      </c>
      <c r="AB14" s="176">
        <v>4856</v>
      </c>
      <c r="AC14" s="176">
        <v>992</v>
      </c>
      <c r="AD14" s="176">
        <v>4077</v>
      </c>
      <c r="AE14" s="176">
        <v>5069</v>
      </c>
    </row>
    <row r="15" spans="1:31" s="173" customFormat="1" ht="13.5" customHeight="1" x14ac:dyDescent="0.25">
      <c r="A15" s="461" t="s">
        <v>38</v>
      </c>
      <c r="B15" s="175">
        <v>136</v>
      </c>
      <c r="C15" s="175">
        <v>227</v>
      </c>
      <c r="D15" s="175">
        <v>363</v>
      </c>
      <c r="E15" s="175">
        <v>133</v>
      </c>
      <c r="F15" s="175">
        <v>227</v>
      </c>
      <c r="G15" s="175">
        <v>360</v>
      </c>
      <c r="H15" s="175">
        <v>131</v>
      </c>
      <c r="I15" s="175">
        <v>222</v>
      </c>
      <c r="J15" s="175">
        <v>353</v>
      </c>
      <c r="K15" s="175">
        <v>130</v>
      </c>
      <c r="L15" s="175">
        <v>222</v>
      </c>
      <c r="M15" s="175">
        <v>352</v>
      </c>
      <c r="N15" s="175">
        <v>131</v>
      </c>
      <c r="O15" s="175">
        <v>233</v>
      </c>
      <c r="P15" s="175">
        <v>364</v>
      </c>
      <c r="Q15" s="175">
        <v>146</v>
      </c>
      <c r="R15" s="175">
        <v>240</v>
      </c>
      <c r="S15" s="175">
        <v>386</v>
      </c>
      <c r="T15" s="462">
        <v>153</v>
      </c>
      <c r="U15" s="462">
        <v>260</v>
      </c>
      <c r="V15" s="462">
        <v>413</v>
      </c>
      <c r="W15" s="176">
        <v>183</v>
      </c>
      <c r="X15" s="176">
        <v>287</v>
      </c>
      <c r="Y15" s="176">
        <v>470</v>
      </c>
      <c r="Z15" s="176">
        <v>216</v>
      </c>
      <c r="AA15" s="176">
        <v>352</v>
      </c>
      <c r="AB15" s="176">
        <v>568</v>
      </c>
      <c r="AC15" s="176">
        <v>247</v>
      </c>
      <c r="AD15" s="176">
        <v>386</v>
      </c>
      <c r="AE15" s="176">
        <v>633</v>
      </c>
    </row>
    <row r="16" spans="1:31" s="173" customFormat="1" ht="13.5" customHeight="1" x14ac:dyDescent="0.25">
      <c r="A16" s="461" t="s">
        <v>19</v>
      </c>
      <c r="B16" s="175">
        <v>60924</v>
      </c>
      <c r="C16" s="175">
        <v>209715</v>
      </c>
      <c r="D16" s="175">
        <v>270639</v>
      </c>
      <c r="E16" s="175">
        <v>60659</v>
      </c>
      <c r="F16" s="175">
        <v>208878</v>
      </c>
      <c r="G16" s="175">
        <v>269537</v>
      </c>
      <c r="H16" s="175">
        <v>60445</v>
      </c>
      <c r="I16" s="175">
        <v>207209</v>
      </c>
      <c r="J16" s="175">
        <v>267654</v>
      </c>
      <c r="K16" s="175">
        <v>59780</v>
      </c>
      <c r="L16" s="175">
        <v>205044</v>
      </c>
      <c r="M16" s="175">
        <v>264824</v>
      </c>
      <c r="N16" s="175">
        <v>59437</v>
      </c>
      <c r="O16" s="175">
        <v>203699</v>
      </c>
      <c r="P16" s="175">
        <v>263136</v>
      </c>
      <c r="Q16" s="175">
        <v>59335</v>
      </c>
      <c r="R16" s="175">
        <v>203897</v>
      </c>
      <c r="S16" s="175">
        <v>263232</v>
      </c>
      <c r="T16" s="462">
        <v>59816</v>
      </c>
      <c r="U16" s="462">
        <v>206175</v>
      </c>
      <c r="V16" s="462">
        <v>265991</v>
      </c>
      <c r="W16" s="176">
        <v>59284</v>
      </c>
      <c r="X16" s="176">
        <v>207423</v>
      </c>
      <c r="Y16" s="176">
        <v>266707</v>
      </c>
      <c r="Z16" s="176">
        <v>61360</v>
      </c>
      <c r="AA16" s="176">
        <v>214141</v>
      </c>
      <c r="AB16" s="176">
        <v>275501</v>
      </c>
      <c r="AC16" s="176">
        <v>62029</v>
      </c>
      <c r="AD16" s="176">
        <v>216206</v>
      </c>
      <c r="AE16" s="176">
        <v>278235</v>
      </c>
    </row>
    <row r="17" spans="1:31" s="173" customFormat="1" ht="13.5" customHeight="1" x14ac:dyDescent="0.25">
      <c r="A17" s="461" t="s">
        <v>20</v>
      </c>
      <c r="B17" s="175">
        <v>13516</v>
      </c>
      <c r="C17" s="175">
        <v>21268</v>
      </c>
      <c r="D17" s="175">
        <v>34784</v>
      </c>
      <c r="E17" s="175">
        <v>13484</v>
      </c>
      <c r="F17" s="175">
        <v>21347</v>
      </c>
      <c r="G17" s="175">
        <v>34831</v>
      </c>
      <c r="H17" s="175">
        <v>13379</v>
      </c>
      <c r="I17" s="175">
        <v>21224</v>
      </c>
      <c r="J17" s="175">
        <v>34603</v>
      </c>
      <c r="K17" s="175">
        <v>13142</v>
      </c>
      <c r="L17" s="175">
        <v>21017</v>
      </c>
      <c r="M17" s="175">
        <v>34159</v>
      </c>
      <c r="N17" s="175">
        <v>12931</v>
      </c>
      <c r="O17" s="175">
        <v>21074</v>
      </c>
      <c r="P17" s="175">
        <v>34005</v>
      </c>
      <c r="Q17" s="175">
        <v>12765</v>
      </c>
      <c r="R17" s="175">
        <v>21313</v>
      </c>
      <c r="S17" s="175">
        <v>34078</v>
      </c>
      <c r="T17" s="462">
        <v>12697</v>
      </c>
      <c r="U17" s="462">
        <v>21687</v>
      </c>
      <c r="V17" s="462">
        <v>34384</v>
      </c>
      <c r="W17" s="176">
        <v>12540</v>
      </c>
      <c r="X17" s="176">
        <v>22252</v>
      </c>
      <c r="Y17" s="176">
        <v>34792</v>
      </c>
      <c r="Z17" s="176">
        <v>12406</v>
      </c>
      <c r="AA17" s="176">
        <v>22655</v>
      </c>
      <c r="AB17" s="176">
        <v>35061</v>
      </c>
      <c r="AC17" s="176">
        <v>12646</v>
      </c>
      <c r="AD17" s="176">
        <v>23391</v>
      </c>
      <c r="AE17" s="176">
        <v>36037</v>
      </c>
    </row>
    <row r="18" spans="1:31" s="173" customFormat="1" ht="13.5" customHeight="1" x14ac:dyDescent="0.25">
      <c r="A18" s="461" t="s">
        <v>21</v>
      </c>
      <c r="B18" s="175">
        <v>5899</v>
      </c>
      <c r="C18" s="175">
        <v>4106</v>
      </c>
      <c r="D18" s="175">
        <v>10005</v>
      </c>
      <c r="E18" s="175">
        <v>5839</v>
      </c>
      <c r="F18" s="175">
        <v>4198</v>
      </c>
      <c r="G18" s="175">
        <v>10037</v>
      </c>
      <c r="H18" s="175">
        <v>5762</v>
      </c>
      <c r="I18" s="175">
        <v>4120</v>
      </c>
      <c r="J18" s="175">
        <v>9882</v>
      </c>
      <c r="K18" s="175">
        <v>5617</v>
      </c>
      <c r="L18" s="175">
        <v>3965</v>
      </c>
      <c r="M18" s="175">
        <v>9582</v>
      </c>
      <c r="N18" s="175">
        <v>5527</v>
      </c>
      <c r="O18" s="175">
        <v>3884</v>
      </c>
      <c r="P18" s="175">
        <v>9411</v>
      </c>
      <c r="Q18" s="175">
        <v>5434</v>
      </c>
      <c r="R18" s="175">
        <v>3945</v>
      </c>
      <c r="S18" s="175">
        <v>9379</v>
      </c>
      <c r="T18" s="462">
        <v>5237</v>
      </c>
      <c r="U18" s="462">
        <v>3999</v>
      </c>
      <c r="V18" s="462">
        <v>9236</v>
      </c>
      <c r="W18" s="176">
        <v>5038</v>
      </c>
      <c r="X18" s="176">
        <v>4064</v>
      </c>
      <c r="Y18" s="176">
        <v>9102</v>
      </c>
      <c r="Z18" s="176">
        <v>4969</v>
      </c>
      <c r="AA18" s="176">
        <v>4394</v>
      </c>
      <c r="AB18" s="176">
        <v>9363</v>
      </c>
      <c r="AC18" s="176">
        <v>4847</v>
      </c>
      <c r="AD18" s="176">
        <v>4484</v>
      </c>
      <c r="AE18" s="176">
        <v>9331</v>
      </c>
    </row>
    <row r="19" spans="1:31" s="173" customFormat="1" ht="13.5" customHeight="1" x14ac:dyDescent="0.25">
      <c r="A19" s="461" t="s">
        <v>22</v>
      </c>
      <c r="B19" s="175">
        <v>3687</v>
      </c>
      <c r="C19" s="175">
        <v>16481</v>
      </c>
      <c r="D19" s="175">
        <v>20168</v>
      </c>
      <c r="E19" s="175">
        <v>3664</v>
      </c>
      <c r="F19" s="175">
        <v>16507</v>
      </c>
      <c r="G19" s="175">
        <v>20171</v>
      </c>
      <c r="H19" s="175">
        <v>3626</v>
      </c>
      <c r="I19" s="175">
        <v>16377</v>
      </c>
      <c r="J19" s="175">
        <v>20003</v>
      </c>
      <c r="K19" s="175">
        <v>3596</v>
      </c>
      <c r="L19" s="175">
        <v>16124</v>
      </c>
      <c r="M19" s="175">
        <v>19720</v>
      </c>
      <c r="N19" s="175">
        <v>3551</v>
      </c>
      <c r="O19" s="175">
        <v>15926</v>
      </c>
      <c r="P19" s="175">
        <v>19477</v>
      </c>
      <c r="Q19" s="175">
        <v>3530</v>
      </c>
      <c r="R19" s="175">
        <v>15794</v>
      </c>
      <c r="S19" s="175">
        <v>19324</v>
      </c>
      <c r="T19" s="462">
        <v>3580</v>
      </c>
      <c r="U19" s="462">
        <v>15834</v>
      </c>
      <c r="V19" s="462">
        <v>19414</v>
      </c>
      <c r="W19" s="176">
        <v>3571</v>
      </c>
      <c r="X19" s="176">
        <v>15941</v>
      </c>
      <c r="Y19" s="176">
        <v>19512</v>
      </c>
      <c r="Z19" s="176">
        <v>3625</v>
      </c>
      <c r="AA19" s="176">
        <v>16359</v>
      </c>
      <c r="AB19" s="176">
        <v>19984</v>
      </c>
      <c r="AC19" s="176">
        <v>3777</v>
      </c>
      <c r="AD19" s="176">
        <v>16824</v>
      </c>
      <c r="AE19" s="176">
        <v>20601</v>
      </c>
    </row>
    <row r="20" spans="1:31" s="173" customFormat="1" ht="13.5" customHeight="1" x14ac:dyDescent="0.25">
      <c r="A20" s="461" t="s">
        <v>23</v>
      </c>
      <c r="B20" s="175">
        <v>302</v>
      </c>
      <c r="C20" s="175">
        <v>29</v>
      </c>
      <c r="D20" s="175">
        <v>331</v>
      </c>
      <c r="E20" s="175">
        <v>283</v>
      </c>
      <c r="F20" s="175">
        <v>26</v>
      </c>
      <c r="G20" s="175">
        <v>309</v>
      </c>
      <c r="H20" s="175">
        <v>266</v>
      </c>
      <c r="I20" s="175">
        <v>27</v>
      </c>
      <c r="J20" s="175">
        <v>293</v>
      </c>
      <c r="K20" s="175">
        <v>240</v>
      </c>
      <c r="L20" s="175">
        <v>20</v>
      </c>
      <c r="M20" s="175">
        <v>260</v>
      </c>
      <c r="N20" s="175">
        <v>237</v>
      </c>
      <c r="O20" s="175">
        <v>19</v>
      </c>
      <c r="P20" s="175">
        <v>256</v>
      </c>
      <c r="Q20" s="175">
        <v>230</v>
      </c>
      <c r="R20" s="175">
        <v>21</v>
      </c>
      <c r="S20" s="175">
        <v>251</v>
      </c>
      <c r="T20" s="462">
        <v>232</v>
      </c>
      <c r="U20" s="462">
        <v>24</v>
      </c>
      <c r="V20" s="462">
        <v>256</v>
      </c>
      <c r="W20" s="176">
        <v>229</v>
      </c>
      <c r="X20" s="176">
        <v>24</v>
      </c>
      <c r="Y20" s="176">
        <v>253</v>
      </c>
      <c r="Z20" s="176">
        <v>232</v>
      </c>
      <c r="AA20" s="176">
        <v>27</v>
      </c>
      <c r="AB20" s="176">
        <v>259</v>
      </c>
      <c r="AC20" s="176">
        <v>229</v>
      </c>
      <c r="AD20" s="176">
        <v>29</v>
      </c>
      <c r="AE20" s="176">
        <v>258</v>
      </c>
    </row>
    <row r="21" spans="1:31" s="173" customFormat="1" ht="13.5" customHeight="1" x14ac:dyDescent="0.25">
      <c r="A21" s="461" t="s">
        <v>24</v>
      </c>
      <c r="B21" s="175">
        <v>984</v>
      </c>
      <c r="C21" s="175">
        <v>240</v>
      </c>
      <c r="D21" s="175">
        <v>1224</v>
      </c>
      <c r="E21" s="175">
        <v>954</v>
      </c>
      <c r="F21" s="175">
        <v>231</v>
      </c>
      <c r="G21" s="175">
        <v>1185</v>
      </c>
      <c r="H21" s="175">
        <v>926</v>
      </c>
      <c r="I21" s="175">
        <v>235</v>
      </c>
      <c r="J21" s="175">
        <v>1161</v>
      </c>
      <c r="K21" s="175">
        <v>896</v>
      </c>
      <c r="L21" s="175">
        <v>237</v>
      </c>
      <c r="M21" s="175">
        <v>1133</v>
      </c>
      <c r="N21" s="175">
        <v>881</v>
      </c>
      <c r="O21" s="175">
        <v>240</v>
      </c>
      <c r="P21" s="175">
        <v>1121</v>
      </c>
      <c r="Q21" s="175">
        <v>868</v>
      </c>
      <c r="R21" s="175">
        <v>246</v>
      </c>
      <c r="S21" s="175">
        <v>1114</v>
      </c>
      <c r="T21" s="462">
        <v>841</v>
      </c>
      <c r="U21" s="462">
        <v>266</v>
      </c>
      <c r="V21" s="462">
        <v>1107</v>
      </c>
      <c r="W21" s="176">
        <v>838</v>
      </c>
      <c r="X21" s="176">
        <v>289</v>
      </c>
      <c r="Y21" s="176">
        <v>1127</v>
      </c>
      <c r="Z21" s="176">
        <v>876</v>
      </c>
      <c r="AA21" s="176">
        <v>318</v>
      </c>
      <c r="AB21" s="176">
        <v>1194</v>
      </c>
      <c r="AC21" s="176">
        <v>889</v>
      </c>
      <c r="AD21" s="176">
        <v>370</v>
      </c>
      <c r="AE21" s="176">
        <v>1259</v>
      </c>
    </row>
    <row r="22" spans="1:31" s="173" customFormat="1" ht="13.5" customHeight="1" x14ac:dyDescent="0.25">
      <c r="A22" s="461" t="s">
        <v>25</v>
      </c>
      <c r="B22" s="175">
        <v>46882</v>
      </c>
      <c r="C22" s="175">
        <v>69125</v>
      </c>
      <c r="D22" s="175">
        <v>116007</v>
      </c>
      <c r="E22" s="175">
        <v>46154</v>
      </c>
      <c r="F22" s="175">
        <v>69022</v>
      </c>
      <c r="G22" s="175">
        <v>115176</v>
      </c>
      <c r="H22" s="175">
        <v>45313</v>
      </c>
      <c r="I22" s="175">
        <v>68445</v>
      </c>
      <c r="J22" s="175">
        <v>113758</v>
      </c>
      <c r="K22" s="175">
        <v>44005</v>
      </c>
      <c r="L22" s="175">
        <v>68002</v>
      </c>
      <c r="M22" s="175">
        <v>112007</v>
      </c>
      <c r="N22" s="175">
        <v>43082</v>
      </c>
      <c r="O22" s="175">
        <v>68153</v>
      </c>
      <c r="P22" s="175">
        <v>111235</v>
      </c>
      <c r="Q22" s="175">
        <v>42657</v>
      </c>
      <c r="R22" s="175">
        <v>68412</v>
      </c>
      <c r="S22" s="175">
        <v>111069</v>
      </c>
      <c r="T22" s="462">
        <v>41536</v>
      </c>
      <c r="U22" s="462">
        <v>68458</v>
      </c>
      <c r="V22" s="462">
        <v>109994</v>
      </c>
      <c r="W22" s="176">
        <v>40587</v>
      </c>
      <c r="X22" s="176">
        <v>69712</v>
      </c>
      <c r="Y22" s="176">
        <v>110299</v>
      </c>
      <c r="Z22" s="176">
        <v>41052</v>
      </c>
      <c r="AA22" s="176">
        <v>73524</v>
      </c>
      <c r="AB22" s="176">
        <v>114576</v>
      </c>
      <c r="AC22" s="176">
        <v>41229</v>
      </c>
      <c r="AD22" s="176">
        <v>74351</v>
      </c>
      <c r="AE22" s="176">
        <v>115580</v>
      </c>
    </row>
    <row r="23" spans="1:31" s="173" customFormat="1" ht="13.5" customHeight="1" x14ac:dyDescent="0.25">
      <c r="A23" s="461" t="s">
        <v>26</v>
      </c>
      <c r="B23" s="175">
        <v>500</v>
      </c>
      <c r="C23" s="175">
        <v>511</v>
      </c>
      <c r="D23" s="175">
        <v>1011</v>
      </c>
      <c r="E23" s="175">
        <v>489</v>
      </c>
      <c r="F23" s="175">
        <v>504</v>
      </c>
      <c r="G23" s="175">
        <v>993</v>
      </c>
      <c r="H23" s="175">
        <v>474</v>
      </c>
      <c r="I23" s="175">
        <v>490</v>
      </c>
      <c r="J23" s="175">
        <v>964</v>
      </c>
      <c r="K23" s="175">
        <v>456</v>
      </c>
      <c r="L23" s="175">
        <v>474</v>
      </c>
      <c r="M23" s="175">
        <v>930</v>
      </c>
      <c r="N23" s="175">
        <v>443</v>
      </c>
      <c r="O23" s="175">
        <v>461</v>
      </c>
      <c r="P23" s="175">
        <v>904</v>
      </c>
      <c r="Q23" s="175">
        <v>420</v>
      </c>
      <c r="R23" s="175">
        <v>448</v>
      </c>
      <c r="S23" s="175">
        <v>868</v>
      </c>
      <c r="T23" s="462">
        <v>404</v>
      </c>
      <c r="U23" s="462">
        <v>426</v>
      </c>
      <c r="V23" s="462">
        <v>830</v>
      </c>
      <c r="W23" s="176">
        <v>388</v>
      </c>
      <c r="X23" s="176">
        <v>394</v>
      </c>
      <c r="Y23" s="176">
        <v>782</v>
      </c>
      <c r="Z23" s="176">
        <v>375</v>
      </c>
      <c r="AA23" s="176">
        <v>366</v>
      </c>
      <c r="AB23" s="176">
        <v>741</v>
      </c>
      <c r="AC23" s="176">
        <v>353</v>
      </c>
      <c r="AD23" s="176">
        <v>355</v>
      </c>
      <c r="AE23" s="176">
        <v>708</v>
      </c>
    </row>
    <row r="24" spans="1:31" s="173" customFormat="1" ht="13.5" customHeight="1" x14ac:dyDescent="0.25">
      <c r="A24" s="461" t="s">
        <v>27</v>
      </c>
      <c r="B24" s="175">
        <v>19889</v>
      </c>
      <c r="C24" s="175">
        <v>50945</v>
      </c>
      <c r="D24" s="175">
        <v>70834</v>
      </c>
      <c r="E24" s="175">
        <v>19595</v>
      </c>
      <c r="F24" s="175">
        <v>50653</v>
      </c>
      <c r="G24" s="175">
        <v>70248</v>
      </c>
      <c r="H24" s="175">
        <v>19200</v>
      </c>
      <c r="I24" s="175">
        <v>49849</v>
      </c>
      <c r="J24" s="175">
        <v>69049</v>
      </c>
      <c r="K24" s="175">
        <v>18703</v>
      </c>
      <c r="L24" s="175">
        <v>48283</v>
      </c>
      <c r="M24" s="175">
        <v>66986</v>
      </c>
      <c r="N24" s="175">
        <v>18305</v>
      </c>
      <c r="O24" s="175">
        <v>47609</v>
      </c>
      <c r="P24" s="175">
        <v>65914</v>
      </c>
      <c r="Q24" s="175">
        <v>17881</v>
      </c>
      <c r="R24" s="175">
        <v>46819</v>
      </c>
      <c r="S24" s="175">
        <v>64700</v>
      </c>
      <c r="T24" s="462">
        <v>17500</v>
      </c>
      <c r="U24" s="462">
        <v>45909</v>
      </c>
      <c r="V24" s="462">
        <v>63409</v>
      </c>
      <c r="W24" s="176">
        <v>16726</v>
      </c>
      <c r="X24" s="176">
        <v>44769</v>
      </c>
      <c r="Y24" s="176">
        <v>61495</v>
      </c>
      <c r="Z24" s="176">
        <v>16357</v>
      </c>
      <c r="AA24" s="176">
        <v>44322</v>
      </c>
      <c r="AB24" s="176">
        <v>60679</v>
      </c>
      <c r="AC24" s="176">
        <v>16346</v>
      </c>
      <c r="AD24" s="176">
        <v>44265</v>
      </c>
      <c r="AE24" s="176">
        <v>60611</v>
      </c>
    </row>
    <row r="25" spans="1:31" s="173" customFormat="1" ht="13.5" customHeight="1" x14ac:dyDescent="0.25">
      <c r="A25" s="461" t="s">
        <v>28</v>
      </c>
      <c r="B25" s="175">
        <v>1245</v>
      </c>
      <c r="C25" s="175">
        <v>1314</v>
      </c>
      <c r="D25" s="175">
        <v>2559</v>
      </c>
      <c r="E25" s="175">
        <v>1181</v>
      </c>
      <c r="F25" s="175">
        <v>1290</v>
      </c>
      <c r="G25" s="175">
        <v>2471</v>
      </c>
      <c r="H25" s="175">
        <v>1127</v>
      </c>
      <c r="I25" s="175">
        <v>1260</v>
      </c>
      <c r="J25" s="175">
        <v>2387</v>
      </c>
      <c r="K25" s="175">
        <v>1076</v>
      </c>
      <c r="L25" s="175">
        <v>1214</v>
      </c>
      <c r="M25" s="175">
        <v>2290</v>
      </c>
      <c r="N25" s="175">
        <v>1040</v>
      </c>
      <c r="O25" s="175">
        <v>1209</v>
      </c>
      <c r="P25" s="175">
        <v>2249</v>
      </c>
      <c r="Q25" s="175">
        <v>1024</v>
      </c>
      <c r="R25" s="175">
        <v>1224</v>
      </c>
      <c r="S25" s="175">
        <v>2248</v>
      </c>
      <c r="T25" s="462">
        <v>957</v>
      </c>
      <c r="U25" s="462">
        <v>1224</v>
      </c>
      <c r="V25" s="462">
        <v>2181</v>
      </c>
      <c r="W25" s="176">
        <v>933</v>
      </c>
      <c r="X25" s="176">
        <v>1251</v>
      </c>
      <c r="Y25" s="176">
        <v>2184</v>
      </c>
      <c r="Z25" s="176">
        <v>911</v>
      </c>
      <c r="AA25" s="176">
        <v>1272</v>
      </c>
      <c r="AB25" s="176">
        <v>2183</v>
      </c>
      <c r="AC25" s="176">
        <v>972</v>
      </c>
      <c r="AD25" s="176">
        <v>1391</v>
      </c>
      <c r="AE25" s="176">
        <v>2363</v>
      </c>
    </row>
    <row r="26" spans="1:31" s="173" customFormat="1" ht="13.5" customHeight="1" x14ac:dyDescent="0.25">
      <c r="A26" s="461" t="s">
        <v>29</v>
      </c>
      <c r="B26" s="175">
        <v>958</v>
      </c>
      <c r="C26" s="175">
        <v>197</v>
      </c>
      <c r="D26" s="175">
        <v>1155</v>
      </c>
      <c r="E26" s="175">
        <v>919</v>
      </c>
      <c r="F26" s="175">
        <v>203</v>
      </c>
      <c r="G26" s="175">
        <v>1122</v>
      </c>
      <c r="H26" s="175">
        <v>855</v>
      </c>
      <c r="I26" s="175">
        <v>209</v>
      </c>
      <c r="J26" s="175">
        <v>1064</v>
      </c>
      <c r="K26" s="175">
        <v>747</v>
      </c>
      <c r="L26" s="175">
        <v>190</v>
      </c>
      <c r="M26" s="175">
        <v>937</v>
      </c>
      <c r="N26" s="175">
        <v>710</v>
      </c>
      <c r="O26" s="175">
        <v>223</v>
      </c>
      <c r="P26" s="175">
        <v>933</v>
      </c>
      <c r="Q26" s="175">
        <v>634</v>
      </c>
      <c r="R26" s="175">
        <v>213</v>
      </c>
      <c r="S26" s="175">
        <v>847</v>
      </c>
      <c r="T26" s="462">
        <v>544</v>
      </c>
      <c r="U26" s="462">
        <v>189</v>
      </c>
      <c r="V26" s="462">
        <v>733</v>
      </c>
      <c r="W26" s="176">
        <v>524</v>
      </c>
      <c r="X26" s="176">
        <v>194</v>
      </c>
      <c r="Y26" s="176">
        <v>718</v>
      </c>
      <c r="Z26" s="176">
        <v>511</v>
      </c>
      <c r="AA26" s="176">
        <v>196</v>
      </c>
      <c r="AB26" s="176">
        <v>707</v>
      </c>
      <c r="AC26" s="176">
        <v>473</v>
      </c>
      <c r="AD26" s="176">
        <v>218</v>
      </c>
      <c r="AE26" s="176">
        <v>691</v>
      </c>
    </row>
    <row r="27" spans="1:31" s="173" customFormat="1" ht="13.5" customHeight="1" x14ac:dyDescent="0.25">
      <c r="A27" s="461" t="s">
        <v>402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462"/>
      <c r="U27" s="462"/>
      <c r="V27" s="462"/>
      <c r="W27" s="176"/>
      <c r="X27" s="176"/>
      <c r="Y27" s="176"/>
      <c r="Z27" s="176"/>
      <c r="AA27" s="176"/>
      <c r="AB27" s="176"/>
      <c r="AC27" s="176">
        <v>208</v>
      </c>
      <c r="AD27" s="176">
        <v>872</v>
      </c>
      <c r="AE27" s="176">
        <v>1080</v>
      </c>
    </row>
    <row r="28" spans="1:31" s="173" customFormat="1" ht="18" customHeight="1" x14ac:dyDescent="0.25">
      <c r="A28" s="463" t="s">
        <v>30</v>
      </c>
      <c r="B28" s="464">
        <v>227477</v>
      </c>
      <c r="C28" s="464">
        <v>428499</v>
      </c>
      <c r="D28" s="464">
        <v>655976</v>
      </c>
      <c r="E28" s="464">
        <v>224741</v>
      </c>
      <c r="F28" s="464">
        <v>427623</v>
      </c>
      <c r="G28" s="464">
        <v>652364</v>
      </c>
      <c r="H28" s="464">
        <v>221623</v>
      </c>
      <c r="I28" s="464">
        <v>424156</v>
      </c>
      <c r="J28" s="464">
        <v>645779</v>
      </c>
      <c r="K28" s="464">
        <v>216471</v>
      </c>
      <c r="L28" s="464">
        <v>419161</v>
      </c>
      <c r="M28" s="464">
        <v>635632</v>
      </c>
      <c r="N28" s="464">
        <v>212886</v>
      </c>
      <c r="O28" s="464">
        <v>417931</v>
      </c>
      <c r="P28" s="464">
        <v>630817</v>
      </c>
      <c r="Q28" s="464">
        <v>210051</v>
      </c>
      <c r="R28" s="464">
        <v>419461</v>
      </c>
      <c r="S28" s="464">
        <v>629512</v>
      </c>
      <c r="T28" s="465">
        <v>206685</v>
      </c>
      <c r="U28" s="465">
        <v>424102</v>
      </c>
      <c r="V28" s="465">
        <v>630787</v>
      </c>
      <c r="W28" s="249">
        <v>202304</v>
      </c>
      <c r="X28" s="249">
        <v>428506</v>
      </c>
      <c r="Y28" s="249">
        <v>630810</v>
      </c>
      <c r="Z28" s="249">
        <v>202717</v>
      </c>
      <c r="AA28" s="249">
        <v>442445</v>
      </c>
      <c r="AB28" s="249">
        <v>645162</v>
      </c>
      <c r="AC28" s="249">
        <v>202507</v>
      </c>
      <c r="AD28" s="249">
        <v>450066</v>
      </c>
      <c r="AE28" s="249">
        <v>652573</v>
      </c>
    </row>
    <row r="29" spans="1:31" x14ac:dyDescent="0.25">
      <c r="A29" s="177" t="s">
        <v>31</v>
      </c>
    </row>
    <row r="30" spans="1:31" x14ac:dyDescent="0.25">
      <c r="A30" s="179" t="s">
        <v>32</v>
      </c>
    </row>
  </sheetData>
  <mergeCells count="11">
    <mergeCell ref="AC4:AE5"/>
    <mergeCell ref="A4:A6"/>
    <mergeCell ref="B4:D5"/>
    <mergeCell ref="E4:G5"/>
    <mergeCell ref="H4:J5"/>
    <mergeCell ref="K4:M5"/>
    <mergeCell ref="W4:Y5"/>
    <mergeCell ref="Z4:AB5"/>
    <mergeCell ref="N4:P5"/>
    <mergeCell ref="Q4:S5"/>
    <mergeCell ref="T4:V5"/>
  </mergeCells>
  <pageMargins left="0.7" right="0.7" top="0.75" bottom="0.75" header="0.3" footer="0.3"/>
  <pageSetup orientation="portrait" r:id="rId1"/>
  <headerFooter alignWithMargins="0">
    <oddFooter>&amp;RFonte: Tab. 1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1AB-9DB0-4BE5-BB21-82AF66F0AA0D}">
  <dimension ref="A2:K29"/>
  <sheetViews>
    <sheetView topLeftCell="A13" workbookViewId="0">
      <selection activeCell="R17" sqref="R17"/>
    </sheetView>
  </sheetViews>
  <sheetFormatPr defaultColWidth="8.81640625" defaultRowHeight="12.5" x14ac:dyDescent="0.25"/>
  <cols>
    <col min="1" max="1" width="25.90625" style="61" customWidth="1"/>
    <col min="2" max="2" width="5.6328125" style="61" hidden="1" customWidth="1"/>
    <col min="3" max="248" width="8.81640625" style="61"/>
    <col min="249" max="249" width="23.36328125" style="61" customWidth="1"/>
    <col min="250" max="250" width="8.453125" style="61" customWidth="1"/>
    <col min="251" max="252" width="11.1796875" style="61" customWidth="1"/>
    <col min="253" max="255" width="10" style="61" customWidth="1"/>
    <col min="256" max="256" width="7.6328125" style="61" customWidth="1"/>
    <col min="257" max="504" width="8.81640625" style="61"/>
    <col min="505" max="505" width="23.36328125" style="61" customWidth="1"/>
    <col min="506" max="506" width="8.453125" style="61" customWidth="1"/>
    <col min="507" max="508" width="11.1796875" style="61" customWidth="1"/>
    <col min="509" max="511" width="10" style="61" customWidth="1"/>
    <col min="512" max="512" width="7.6328125" style="61" customWidth="1"/>
    <col min="513" max="760" width="8.81640625" style="61"/>
    <col min="761" max="761" width="23.36328125" style="61" customWidth="1"/>
    <col min="762" max="762" width="8.453125" style="61" customWidth="1"/>
    <col min="763" max="764" width="11.1796875" style="61" customWidth="1"/>
    <col min="765" max="767" width="10" style="61" customWidth="1"/>
    <col min="768" max="768" width="7.6328125" style="61" customWidth="1"/>
    <col min="769" max="1016" width="8.81640625" style="61"/>
    <col min="1017" max="1017" width="23.36328125" style="61" customWidth="1"/>
    <col min="1018" max="1018" width="8.453125" style="61" customWidth="1"/>
    <col min="1019" max="1020" width="11.1796875" style="61" customWidth="1"/>
    <col min="1021" max="1023" width="10" style="61" customWidth="1"/>
    <col min="1024" max="1024" width="7.6328125" style="61" customWidth="1"/>
    <col min="1025" max="1272" width="8.81640625" style="61"/>
    <col min="1273" max="1273" width="23.36328125" style="61" customWidth="1"/>
    <col min="1274" max="1274" width="8.453125" style="61" customWidth="1"/>
    <col min="1275" max="1276" width="11.1796875" style="61" customWidth="1"/>
    <col min="1277" max="1279" width="10" style="61" customWidth="1"/>
    <col min="1280" max="1280" width="7.6328125" style="61" customWidth="1"/>
    <col min="1281" max="1528" width="8.81640625" style="61"/>
    <col min="1529" max="1529" width="23.36328125" style="61" customWidth="1"/>
    <col min="1530" max="1530" width="8.453125" style="61" customWidth="1"/>
    <col min="1531" max="1532" width="11.1796875" style="61" customWidth="1"/>
    <col min="1533" max="1535" width="10" style="61" customWidth="1"/>
    <col min="1536" max="1536" width="7.6328125" style="61" customWidth="1"/>
    <col min="1537" max="1784" width="8.81640625" style="61"/>
    <col min="1785" max="1785" width="23.36328125" style="61" customWidth="1"/>
    <col min="1786" max="1786" width="8.453125" style="61" customWidth="1"/>
    <col min="1787" max="1788" width="11.1796875" style="61" customWidth="1"/>
    <col min="1789" max="1791" width="10" style="61" customWidth="1"/>
    <col min="1792" max="1792" width="7.6328125" style="61" customWidth="1"/>
    <col min="1793" max="2040" width="8.81640625" style="61"/>
    <col min="2041" max="2041" width="23.36328125" style="61" customWidth="1"/>
    <col min="2042" max="2042" width="8.453125" style="61" customWidth="1"/>
    <col min="2043" max="2044" width="11.1796875" style="61" customWidth="1"/>
    <col min="2045" max="2047" width="10" style="61" customWidth="1"/>
    <col min="2048" max="2048" width="7.6328125" style="61" customWidth="1"/>
    <col min="2049" max="2296" width="8.81640625" style="61"/>
    <col min="2297" max="2297" width="23.36328125" style="61" customWidth="1"/>
    <col min="2298" max="2298" width="8.453125" style="61" customWidth="1"/>
    <col min="2299" max="2300" width="11.1796875" style="61" customWidth="1"/>
    <col min="2301" max="2303" width="10" style="61" customWidth="1"/>
    <col min="2304" max="2304" width="7.6328125" style="61" customWidth="1"/>
    <col min="2305" max="2552" width="8.81640625" style="61"/>
    <col min="2553" max="2553" width="23.36328125" style="61" customWidth="1"/>
    <col min="2554" max="2554" width="8.453125" style="61" customWidth="1"/>
    <col min="2555" max="2556" width="11.1796875" style="61" customWidth="1"/>
    <col min="2557" max="2559" width="10" style="61" customWidth="1"/>
    <col min="2560" max="2560" width="7.6328125" style="61" customWidth="1"/>
    <col min="2561" max="2808" width="8.81640625" style="61"/>
    <col min="2809" max="2809" width="23.36328125" style="61" customWidth="1"/>
    <col min="2810" max="2810" width="8.453125" style="61" customWidth="1"/>
    <col min="2811" max="2812" width="11.1796875" style="61" customWidth="1"/>
    <col min="2813" max="2815" width="10" style="61" customWidth="1"/>
    <col min="2816" max="2816" width="7.6328125" style="61" customWidth="1"/>
    <col min="2817" max="3064" width="8.81640625" style="61"/>
    <col min="3065" max="3065" width="23.36328125" style="61" customWidth="1"/>
    <col min="3066" max="3066" width="8.453125" style="61" customWidth="1"/>
    <col min="3067" max="3068" width="11.1796875" style="61" customWidth="1"/>
    <col min="3069" max="3071" width="10" style="61" customWidth="1"/>
    <col min="3072" max="3072" width="7.6328125" style="61" customWidth="1"/>
    <col min="3073" max="3320" width="8.81640625" style="61"/>
    <col min="3321" max="3321" width="23.36328125" style="61" customWidth="1"/>
    <col min="3322" max="3322" width="8.453125" style="61" customWidth="1"/>
    <col min="3323" max="3324" width="11.1796875" style="61" customWidth="1"/>
    <col min="3325" max="3327" width="10" style="61" customWidth="1"/>
    <col min="3328" max="3328" width="7.6328125" style="61" customWidth="1"/>
    <col min="3329" max="3576" width="8.81640625" style="61"/>
    <col min="3577" max="3577" width="23.36328125" style="61" customWidth="1"/>
    <col min="3578" max="3578" width="8.453125" style="61" customWidth="1"/>
    <col min="3579" max="3580" width="11.1796875" style="61" customWidth="1"/>
    <col min="3581" max="3583" width="10" style="61" customWidth="1"/>
    <col min="3584" max="3584" width="7.6328125" style="61" customWidth="1"/>
    <col min="3585" max="3832" width="8.81640625" style="61"/>
    <col min="3833" max="3833" width="23.36328125" style="61" customWidth="1"/>
    <col min="3834" max="3834" width="8.453125" style="61" customWidth="1"/>
    <col min="3835" max="3836" width="11.1796875" style="61" customWidth="1"/>
    <col min="3837" max="3839" width="10" style="61" customWidth="1"/>
    <col min="3840" max="3840" width="7.6328125" style="61" customWidth="1"/>
    <col min="3841" max="4088" width="8.81640625" style="61"/>
    <col min="4089" max="4089" width="23.36328125" style="61" customWidth="1"/>
    <col min="4090" max="4090" width="8.453125" style="61" customWidth="1"/>
    <col min="4091" max="4092" width="11.1796875" style="61" customWidth="1"/>
    <col min="4093" max="4095" width="10" style="61" customWidth="1"/>
    <col min="4096" max="4096" width="7.6328125" style="61" customWidth="1"/>
    <col min="4097" max="4344" width="8.81640625" style="61"/>
    <col min="4345" max="4345" width="23.36328125" style="61" customWidth="1"/>
    <col min="4346" max="4346" width="8.453125" style="61" customWidth="1"/>
    <col min="4347" max="4348" width="11.1796875" style="61" customWidth="1"/>
    <col min="4349" max="4351" width="10" style="61" customWidth="1"/>
    <col min="4352" max="4352" width="7.6328125" style="61" customWidth="1"/>
    <col min="4353" max="4600" width="8.81640625" style="61"/>
    <col min="4601" max="4601" width="23.36328125" style="61" customWidth="1"/>
    <col min="4602" max="4602" width="8.453125" style="61" customWidth="1"/>
    <col min="4603" max="4604" width="11.1796875" style="61" customWidth="1"/>
    <col min="4605" max="4607" width="10" style="61" customWidth="1"/>
    <col min="4608" max="4608" width="7.6328125" style="61" customWidth="1"/>
    <col min="4609" max="4856" width="8.81640625" style="61"/>
    <col min="4857" max="4857" width="23.36328125" style="61" customWidth="1"/>
    <col min="4858" max="4858" width="8.453125" style="61" customWidth="1"/>
    <col min="4859" max="4860" width="11.1796875" style="61" customWidth="1"/>
    <col min="4861" max="4863" width="10" style="61" customWidth="1"/>
    <col min="4864" max="4864" width="7.6328125" style="61" customWidth="1"/>
    <col min="4865" max="5112" width="8.81640625" style="61"/>
    <col min="5113" max="5113" width="23.36328125" style="61" customWidth="1"/>
    <col min="5114" max="5114" width="8.453125" style="61" customWidth="1"/>
    <col min="5115" max="5116" width="11.1796875" style="61" customWidth="1"/>
    <col min="5117" max="5119" width="10" style="61" customWidth="1"/>
    <col min="5120" max="5120" width="7.6328125" style="61" customWidth="1"/>
    <col min="5121" max="5368" width="8.81640625" style="61"/>
    <col min="5369" max="5369" width="23.36328125" style="61" customWidth="1"/>
    <col min="5370" max="5370" width="8.453125" style="61" customWidth="1"/>
    <col min="5371" max="5372" width="11.1796875" style="61" customWidth="1"/>
    <col min="5373" max="5375" width="10" style="61" customWidth="1"/>
    <col min="5376" max="5376" width="7.6328125" style="61" customWidth="1"/>
    <col min="5377" max="5624" width="8.81640625" style="61"/>
    <col min="5625" max="5625" width="23.36328125" style="61" customWidth="1"/>
    <col min="5626" max="5626" width="8.453125" style="61" customWidth="1"/>
    <col min="5627" max="5628" width="11.1796875" style="61" customWidth="1"/>
    <col min="5629" max="5631" width="10" style="61" customWidth="1"/>
    <col min="5632" max="5632" width="7.6328125" style="61" customWidth="1"/>
    <col min="5633" max="5880" width="8.81640625" style="61"/>
    <col min="5881" max="5881" width="23.36328125" style="61" customWidth="1"/>
    <col min="5882" max="5882" width="8.453125" style="61" customWidth="1"/>
    <col min="5883" max="5884" width="11.1796875" style="61" customWidth="1"/>
    <col min="5885" max="5887" width="10" style="61" customWidth="1"/>
    <col min="5888" max="5888" width="7.6328125" style="61" customWidth="1"/>
    <col min="5889" max="6136" width="8.81640625" style="61"/>
    <col min="6137" max="6137" width="23.36328125" style="61" customWidth="1"/>
    <col min="6138" max="6138" width="8.453125" style="61" customWidth="1"/>
    <col min="6139" max="6140" width="11.1796875" style="61" customWidth="1"/>
    <col min="6141" max="6143" width="10" style="61" customWidth="1"/>
    <col min="6144" max="6144" width="7.6328125" style="61" customWidth="1"/>
    <col min="6145" max="6392" width="8.81640625" style="61"/>
    <col min="6393" max="6393" width="23.36328125" style="61" customWidth="1"/>
    <col min="6394" max="6394" width="8.453125" style="61" customWidth="1"/>
    <col min="6395" max="6396" width="11.1796875" style="61" customWidth="1"/>
    <col min="6397" max="6399" width="10" style="61" customWidth="1"/>
    <col min="6400" max="6400" width="7.6328125" style="61" customWidth="1"/>
    <col min="6401" max="6648" width="8.81640625" style="61"/>
    <col min="6649" max="6649" width="23.36328125" style="61" customWidth="1"/>
    <col min="6650" max="6650" width="8.453125" style="61" customWidth="1"/>
    <col min="6651" max="6652" width="11.1796875" style="61" customWidth="1"/>
    <col min="6653" max="6655" width="10" style="61" customWidth="1"/>
    <col min="6656" max="6656" width="7.6328125" style="61" customWidth="1"/>
    <col min="6657" max="6904" width="8.81640625" style="61"/>
    <col min="6905" max="6905" width="23.36328125" style="61" customWidth="1"/>
    <col min="6906" max="6906" width="8.453125" style="61" customWidth="1"/>
    <col min="6907" max="6908" width="11.1796875" style="61" customWidth="1"/>
    <col min="6909" max="6911" width="10" style="61" customWidth="1"/>
    <col min="6912" max="6912" width="7.6328125" style="61" customWidth="1"/>
    <col min="6913" max="7160" width="8.81640625" style="61"/>
    <col min="7161" max="7161" width="23.36328125" style="61" customWidth="1"/>
    <col min="7162" max="7162" width="8.453125" style="61" customWidth="1"/>
    <col min="7163" max="7164" width="11.1796875" style="61" customWidth="1"/>
    <col min="7165" max="7167" width="10" style="61" customWidth="1"/>
    <col min="7168" max="7168" width="7.6328125" style="61" customWidth="1"/>
    <col min="7169" max="7416" width="8.81640625" style="61"/>
    <col min="7417" max="7417" width="23.36328125" style="61" customWidth="1"/>
    <col min="7418" max="7418" width="8.453125" style="61" customWidth="1"/>
    <col min="7419" max="7420" width="11.1796875" style="61" customWidth="1"/>
    <col min="7421" max="7423" width="10" style="61" customWidth="1"/>
    <col min="7424" max="7424" width="7.6328125" style="61" customWidth="1"/>
    <col min="7425" max="7672" width="8.81640625" style="61"/>
    <col min="7673" max="7673" width="23.36328125" style="61" customWidth="1"/>
    <col min="7674" max="7674" width="8.453125" style="61" customWidth="1"/>
    <col min="7675" max="7676" width="11.1796875" style="61" customWidth="1"/>
    <col min="7677" max="7679" width="10" style="61" customWidth="1"/>
    <col min="7680" max="7680" width="7.6328125" style="61" customWidth="1"/>
    <col min="7681" max="7928" width="8.81640625" style="61"/>
    <col min="7929" max="7929" width="23.36328125" style="61" customWidth="1"/>
    <col min="7930" max="7930" width="8.453125" style="61" customWidth="1"/>
    <col min="7931" max="7932" width="11.1796875" style="61" customWidth="1"/>
    <col min="7933" max="7935" width="10" style="61" customWidth="1"/>
    <col min="7936" max="7936" width="7.6328125" style="61" customWidth="1"/>
    <col min="7937" max="8184" width="8.81640625" style="61"/>
    <col min="8185" max="8185" width="23.36328125" style="61" customWidth="1"/>
    <col min="8186" max="8186" width="8.453125" style="61" customWidth="1"/>
    <col min="8187" max="8188" width="11.1796875" style="61" customWidth="1"/>
    <col min="8189" max="8191" width="10" style="61" customWidth="1"/>
    <col min="8192" max="8192" width="7.6328125" style="61" customWidth="1"/>
    <col min="8193" max="8440" width="8.81640625" style="61"/>
    <col min="8441" max="8441" width="23.36328125" style="61" customWidth="1"/>
    <col min="8442" max="8442" width="8.453125" style="61" customWidth="1"/>
    <col min="8443" max="8444" width="11.1796875" style="61" customWidth="1"/>
    <col min="8445" max="8447" width="10" style="61" customWidth="1"/>
    <col min="8448" max="8448" width="7.6328125" style="61" customWidth="1"/>
    <col min="8449" max="8696" width="8.81640625" style="61"/>
    <col min="8697" max="8697" width="23.36328125" style="61" customWidth="1"/>
    <col min="8698" max="8698" width="8.453125" style="61" customWidth="1"/>
    <col min="8699" max="8700" width="11.1796875" style="61" customWidth="1"/>
    <col min="8701" max="8703" width="10" style="61" customWidth="1"/>
    <col min="8704" max="8704" width="7.6328125" style="61" customWidth="1"/>
    <col min="8705" max="8952" width="8.81640625" style="61"/>
    <col min="8953" max="8953" width="23.36328125" style="61" customWidth="1"/>
    <col min="8954" max="8954" width="8.453125" style="61" customWidth="1"/>
    <col min="8955" max="8956" width="11.1796875" style="61" customWidth="1"/>
    <col min="8957" max="8959" width="10" style="61" customWidth="1"/>
    <col min="8960" max="8960" width="7.6328125" style="61" customWidth="1"/>
    <col min="8961" max="9208" width="8.81640625" style="61"/>
    <col min="9209" max="9209" width="23.36328125" style="61" customWidth="1"/>
    <col min="9210" max="9210" width="8.453125" style="61" customWidth="1"/>
    <col min="9211" max="9212" width="11.1796875" style="61" customWidth="1"/>
    <col min="9213" max="9215" width="10" style="61" customWidth="1"/>
    <col min="9216" max="9216" width="7.6328125" style="61" customWidth="1"/>
    <col min="9217" max="9464" width="8.81640625" style="61"/>
    <col min="9465" max="9465" width="23.36328125" style="61" customWidth="1"/>
    <col min="9466" max="9466" width="8.453125" style="61" customWidth="1"/>
    <col min="9467" max="9468" width="11.1796875" style="61" customWidth="1"/>
    <col min="9469" max="9471" width="10" style="61" customWidth="1"/>
    <col min="9472" max="9472" width="7.6328125" style="61" customWidth="1"/>
    <col min="9473" max="9720" width="8.81640625" style="61"/>
    <col min="9721" max="9721" width="23.36328125" style="61" customWidth="1"/>
    <col min="9722" max="9722" width="8.453125" style="61" customWidth="1"/>
    <col min="9723" max="9724" width="11.1796875" style="61" customWidth="1"/>
    <col min="9725" max="9727" width="10" style="61" customWidth="1"/>
    <col min="9728" max="9728" width="7.6328125" style="61" customWidth="1"/>
    <col min="9729" max="9976" width="8.81640625" style="61"/>
    <col min="9977" max="9977" width="23.36328125" style="61" customWidth="1"/>
    <col min="9978" max="9978" width="8.453125" style="61" customWidth="1"/>
    <col min="9979" max="9980" width="11.1796875" style="61" customWidth="1"/>
    <col min="9981" max="9983" width="10" style="61" customWidth="1"/>
    <col min="9984" max="9984" width="7.6328125" style="61" customWidth="1"/>
    <col min="9985" max="10232" width="8.81640625" style="61"/>
    <col min="10233" max="10233" width="23.36328125" style="61" customWidth="1"/>
    <col min="10234" max="10234" width="8.453125" style="61" customWidth="1"/>
    <col min="10235" max="10236" width="11.1796875" style="61" customWidth="1"/>
    <col min="10237" max="10239" width="10" style="61" customWidth="1"/>
    <col min="10240" max="10240" width="7.6328125" style="61" customWidth="1"/>
    <col min="10241" max="10488" width="8.81640625" style="61"/>
    <col min="10489" max="10489" width="23.36328125" style="61" customWidth="1"/>
    <col min="10490" max="10490" width="8.453125" style="61" customWidth="1"/>
    <col min="10491" max="10492" width="11.1796875" style="61" customWidth="1"/>
    <col min="10493" max="10495" width="10" style="61" customWidth="1"/>
    <col min="10496" max="10496" width="7.6328125" style="61" customWidth="1"/>
    <col min="10497" max="10744" width="8.81640625" style="61"/>
    <col min="10745" max="10745" width="23.36328125" style="61" customWidth="1"/>
    <col min="10746" max="10746" width="8.453125" style="61" customWidth="1"/>
    <col min="10747" max="10748" width="11.1796875" style="61" customWidth="1"/>
    <col min="10749" max="10751" width="10" style="61" customWidth="1"/>
    <col min="10752" max="10752" width="7.6328125" style="61" customWidth="1"/>
    <col min="10753" max="11000" width="8.81640625" style="61"/>
    <col min="11001" max="11001" width="23.36328125" style="61" customWidth="1"/>
    <col min="11002" max="11002" width="8.453125" style="61" customWidth="1"/>
    <col min="11003" max="11004" width="11.1796875" style="61" customWidth="1"/>
    <col min="11005" max="11007" width="10" style="61" customWidth="1"/>
    <col min="11008" max="11008" width="7.6328125" style="61" customWidth="1"/>
    <col min="11009" max="11256" width="8.81640625" style="61"/>
    <col min="11257" max="11257" width="23.36328125" style="61" customWidth="1"/>
    <col min="11258" max="11258" width="8.453125" style="61" customWidth="1"/>
    <col min="11259" max="11260" width="11.1796875" style="61" customWidth="1"/>
    <col min="11261" max="11263" width="10" style="61" customWidth="1"/>
    <col min="11264" max="11264" width="7.6328125" style="61" customWidth="1"/>
    <col min="11265" max="11512" width="8.81640625" style="61"/>
    <col min="11513" max="11513" width="23.36328125" style="61" customWidth="1"/>
    <col min="11514" max="11514" width="8.453125" style="61" customWidth="1"/>
    <col min="11515" max="11516" width="11.1796875" style="61" customWidth="1"/>
    <col min="11517" max="11519" width="10" style="61" customWidth="1"/>
    <col min="11520" max="11520" width="7.6328125" style="61" customWidth="1"/>
    <col min="11521" max="11768" width="8.81640625" style="61"/>
    <col min="11769" max="11769" width="23.36328125" style="61" customWidth="1"/>
    <col min="11770" max="11770" width="8.453125" style="61" customWidth="1"/>
    <col min="11771" max="11772" width="11.1796875" style="61" customWidth="1"/>
    <col min="11773" max="11775" width="10" style="61" customWidth="1"/>
    <col min="11776" max="11776" width="7.6328125" style="61" customWidth="1"/>
    <col min="11777" max="12024" width="8.81640625" style="61"/>
    <col min="12025" max="12025" width="23.36328125" style="61" customWidth="1"/>
    <col min="12026" max="12026" width="8.453125" style="61" customWidth="1"/>
    <col min="12027" max="12028" width="11.1796875" style="61" customWidth="1"/>
    <col min="12029" max="12031" width="10" style="61" customWidth="1"/>
    <col min="12032" max="12032" width="7.6328125" style="61" customWidth="1"/>
    <col min="12033" max="12280" width="8.81640625" style="61"/>
    <col min="12281" max="12281" width="23.36328125" style="61" customWidth="1"/>
    <col min="12282" max="12282" width="8.453125" style="61" customWidth="1"/>
    <col min="12283" max="12284" width="11.1796875" style="61" customWidth="1"/>
    <col min="12285" max="12287" width="10" style="61" customWidth="1"/>
    <col min="12288" max="12288" width="7.6328125" style="61" customWidth="1"/>
    <col min="12289" max="12536" width="8.81640625" style="61"/>
    <col min="12537" max="12537" width="23.36328125" style="61" customWidth="1"/>
    <col min="12538" max="12538" width="8.453125" style="61" customWidth="1"/>
    <col min="12539" max="12540" width="11.1796875" style="61" customWidth="1"/>
    <col min="12541" max="12543" width="10" style="61" customWidth="1"/>
    <col min="12544" max="12544" width="7.6328125" style="61" customWidth="1"/>
    <col min="12545" max="12792" width="8.81640625" style="61"/>
    <col min="12793" max="12793" width="23.36328125" style="61" customWidth="1"/>
    <col min="12794" max="12794" width="8.453125" style="61" customWidth="1"/>
    <col min="12795" max="12796" width="11.1796875" style="61" customWidth="1"/>
    <col min="12797" max="12799" width="10" style="61" customWidth="1"/>
    <col min="12800" max="12800" width="7.6328125" style="61" customWidth="1"/>
    <col min="12801" max="13048" width="8.81640625" style="61"/>
    <col min="13049" max="13049" width="23.36328125" style="61" customWidth="1"/>
    <col min="13050" max="13050" width="8.453125" style="61" customWidth="1"/>
    <col min="13051" max="13052" width="11.1796875" style="61" customWidth="1"/>
    <col min="13053" max="13055" width="10" style="61" customWidth="1"/>
    <col min="13056" max="13056" width="7.6328125" style="61" customWidth="1"/>
    <col min="13057" max="13304" width="8.81640625" style="61"/>
    <col min="13305" max="13305" width="23.36328125" style="61" customWidth="1"/>
    <col min="13306" max="13306" width="8.453125" style="61" customWidth="1"/>
    <col min="13307" max="13308" width="11.1796875" style="61" customWidth="1"/>
    <col min="13309" max="13311" width="10" style="61" customWidth="1"/>
    <col min="13312" max="13312" width="7.6328125" style="61" customWidth="1"/>
    <col min="13313" max="13560" width="8.81640625" style="61"/>
    <col min="13561" max="13561" width="23.36328125" style="61" customWidth="1"/>
    <col min="13562" max="13562" width="8.453125" style="61" customWidth="1"/>
    <col min="13563" max="13564" width="11.1796875" style="61" customWidth="1"/>
    <col min="13565" max="13567" width="10" style="61" customWidth="1"/>
    <col min="13568" max="13568" width="7.6328125" style="61" customWidth="1"/>
    <col min="13569" max="13816" width="8.81640625" style="61"/>
    <col min="13817" max="13817" width="23.36328125" style="61" customWidth="1"/>
    <col min="13818" max="13818" width="8.453125" style="61" customWidth="1"/>
    <col min="13819" max="13820" width="11.1796875" style="61" customWidth="1"/>
    <col min="13821" max="13823" width="10" style="61" customWidth="1"/>
    <col min="13824" max="13824" width="7.6328125" style="61" customWidth="1"/>
    <col min="13825" max="14072" width="8.81640625" style="61"/>
    <col min="14073" max="14073" width="23.36328125" style="61" customWidth="1"/>
    <col min="14074" max="14074" width="8.453125" style="61" customWidth="1"/>
    <col min="14075" max="14076" width="11.1796875" style="61" customWidth="1"/>
    <col min="14077" max="14079" width="10" style="61" customWidth="1"/>
    <col min="14080" max="14080" width="7.6328125" style="61" customWidth="1"/>
    <col min="14081" max="14328" width="8.81640625" style="61"/>
    <col min="14329" max="14329" width="23.36328125" style="61" customWidth="1"/>
    <col min="14330" max="14330" width="8.453125" style="61" customWidth="1"/>
    <col min="14331" max="14332" width="11.1796875" style="61" customWidth="1"/>
    <col min="14333" max="14335" width="10" style="61" customWidth="1"/>
    <col min="14336" max="14336" width="7.6328125" style="61" customWidth="1"/>
    <col min="14337" max="14584" width="8.81640625" style="61"/>
    <col min="14585" max="14585" width="23.36328125" style="61" customWidth="1"/>
    <col min="14586" max="14586" width="8.453125" style="61" customWidth="1"/>
    <col min="14587" max="14588" width="11.1796875" style="61" customWidth="1"/>
    <col min="14589" max="14591" width="10" style="61" customWidth="1"/>
    <col min="14592" max="14592" width="7.6328125" style="61" customWidth="1"/>
    <col min="14593" max="14840" width="8.81640625" style="61"/>
    <col min="14841" max="14841" width="23.36328125" style="61" customWidth="1"/>
    <col min="14842" max="14842" width="8.453125" style="61" customWidth="1"/>
    <col min="14843" max="14844" width="11.1796875" style="61" customWidth="1"/>
    <col min="14845" max="14847" width="10" style="61" customWidth="1"/>
    <col min="14848" max="14848" width="7.6328125" style="61" customWidth="1"/>
    <col min="14849" max="15096" width="8.81640625" style="61"/>
    <col min="15097" max="15097" width="23.36328125" style="61" customWidth="1"/>
    <col min="15098" max="15098" width="8.453125" style="61" customWidth="1"/>
    <col min="15099" max="15100" width="11.1796875" style="61" customWidth="1"/>
    <col min="15101" max="15103" width="10" style="61" customWidth="1"/>
    <col min="15104" max="15104" width="7.6328125" style="61" customWidth="1"/>
    <col min="15105" max="15352" width="8.81640625" style="61"/>
    <col min="15353" max="15353" width="23.36328125" style="61" customWidth="1"/>
    <col min="15354" max="15354" width="8.453125" style="61" customWidth="1"/>
    <col min="15355" max="15356" width="11.1796875" style="61" customWidth="1"/>
    <col min="15357" max="15359" width="10" style="61" customWidth="1"/>
    <col min="15360" max="15360" width="7.6328125" style="61" customWidth="1"/>
    <col min="15361" max="15608" width="8.81640625" style="61"/>
    <col min="15609" max="15609" width="23.36328125" style="61" customWidth="1"/>
    <col min="15610" max="15610" width="8.453125" style="61" customWidth="1"/>
    <col min="15611" max="15612" width="11.1796875" style="61" customWidth="1"/>
    <col min="15613" max="15615" width="10" style="61" customWidth="1"/>
    <col min="15616" max="15616" width="7.6328125" style="61" customWidth="1"/>
    <col min="15617" max="15864" width="8.81640625" style="61"/>
    <col min="15865" max="15865" width="23.36328125" style="61" customWidth="1"/>
    <col min="15866" max="15866" width="8.453125" style="61" customWidth="1"/>
    <col min="15867" max="15868" width="11.1796875" style="61" customWidth="1"/>
    <col min="15869" max="15871" width="10" style="61" customWidth="1"/>
    <col min="15872" max="15872" width="7.6328125" style="61" customWidth="1"/>
    <col min="15873" max="16120" width="8.81640625" style="61"/>
    <col min="16121" max="16121" width="23.36328125" style="61" customWidth="1"/>
    <col min="16122" max="16122" width="8.453125" style="61" customWidth="1"/>
    <col min="16123" max="16124" width="11.1796875" style="61" customWidth="1"/>
    <col min="16125" max="16127" width="10" style="61" customWidth="1"/>
    <col min="16128" max="16128" width="7.6328125" style="61" customWidth="1"/>
    <col min="16129" max="16384" width="8.81640625" style="61"/>
  </cols>
  <sheetData>
    <row r="2" spans="1:11" ht="13" x14ac:dyDescent="0.3">
      <c r="A2" s="466" t="s">
        <v>195</v>
      </c>
    </row>
    <row r="3" spans="1:11" ht="13" x14ac:dyDescent="0.3">
      <c r="A3" s="466"/>
    </row>
    <row r="5" spans="1:11" s="467" customFormat="1" ht="18" customHeight="1" x14ac:dyDescent="0.25">
      <c r="A5" s="778" t="s">
        <v>0</v>
      </c>
      <c r="B5" s="779" t="s">
        <v>30</v>
      </c>
      <c r="C5" s="780"/>
      <c r="D5" s="780"/>
      <c r="E5" s="780"/>
      <c r="F5" s="780"/>
      <c r="G5" s="780"/>
      <c r="H5" s="780"/>
      <c r="I5" s="780"/>
      <c r="J5" s="780"/>
      <c r="K5" s="780"/>
    </row>
    <row r="6" spans="1:11" s="467" customFormat="1" ht="15" customHeight="1" x14ac:dyDescent="0.25">
      <c r="A6" s="778"/>
      <c r="B6" s="468">
        <v>2012</v>
      </c>
      <c r="C6" s="468">
        <v>2013</v>
      </c>
      <c r="D6" s="468">
        <v>2014</v>
      </c>
      <c r="E6" s="468">
        <v>2015</v>
      </c>
      <c r="F6" s="468">
        <v>2016</v>
      </c>
      <c r="G6" s="468">
        <v>2017</v>
      </c>
      <c r="H6" s="468">
        <v>2018</v>
      </c>
      <c r="I6" s="468">
        <v>2019</v>
      </c>
      <c r="J6" s="468">
        <v>2020</v>
      </c>
      <c r="K6" s="468">
        <v>2021</v>
      </c>
    </row>
    <row r="7" spans="1:11" s="467" customFormat="1" ht="18" customHeight="1" x14ac:dyDescent="0.25">
      <c r="A7" s="469" t="s">
        <v>10</v>
      </c>
      <c r="B7" s="470">
        <v>7032</v>
      </c>
      <c r="C7" s="470">
        <v>6976</v>
      </c>
      <c r="D7" s="470">
        <v>7001</v>
      </c>
      <c r="E7" s="470">
        <v>6364</v>
      </c>
      <c r="F7" s="470">
        <v>6160</v>
      </c>
      <c r="G7" s="470">
        <v>6253</v>
      </c>
      <c r="H7" s="470">
        <v>5937</v>
      </c>
      <c r="I7" s="470">
        <v>6009</v>
      </c>
      <c r="J7" s="470">
        <v>5957</v>
      </c>
      <c r="K7" s="470">
        <v>5833</v>
      </c>
    </row>
    <row r="8" spans="1:11" s="467" customFormat="1" ht="18" customHeight="1" x14ac:dyDescent="0.25">
      <c r="A8" s="469" t="s">
        <v>11</v>
      </c>
      <c r="B8" s="470"/>
      <c r="C8" s="470"/>
      <c r="D8" s="470"/>
      <c r="E8" s="470"/>
      <c r="F8" s="470"/>
      <c r="G8" s="470"/>
      <c r="H8" s="470"/>
      <c r="I8" s="470"/>
      <c r="J8" s="470"/>
      <c r="K8" s="470">
        <v>4</v>
      </c>
    </row>
    <row r="9" spans="1:11" s="467" customFormat="1" ht="18" customHeight="1" x14ac:dyDescent="0.25">
      <c r="A9" s="469" t="s">
        <v>12</v>
      </c>
      <c r="B9" s="470">
        <v>54</v>
      </c>
      <c r="C9" s="470">
        <v>41</v>
      </c>
      <c r="D9" s="470">
        <v>37</v>
      </c>
      <c r="E9" s="470">
        <v>35</v>
      </c>
      <c r="F9" s="470">
        <v>32</v>
      </c>
      <c r="G9" s="470">
        <v>27</v>
      </c>
      <c r="H9" s="470">
        <v>24</v>
      </c>
      <c r="I9" s="470">
        <v>25</v>
      </c>
      <c r="J9" s="470">
        <v>31</v>
      </c>
      <c r="K9" s="470">
        <v>41</v>
      </c>
    </row>
    <row r="10" spans="1:11" s="467" customFormat="1" ht="18" customHeight="1" x14ac:dyDescent="0.25">
      <c r="A10" s="469" t="s">
        <v>13</v>
      </c>
      <c r="B10" s="470">
        <v>52</v>
      </c>
      <c r="C10" s="470">
        <v>34</v>
      </c>
      <c r="D10" s="470">
        <v>37</v>
      </c>
      <c r="E10" s="470">
        <v>45</v>
      </c>
      <c r="F10" s="470">
        <v>34</v>
      </c>
      <c r="G10" s="470">
        <v>32</v>
      </c>
      <c r="H10" s="470">
        <v>39</v>
      </c>
      <c r="I10" s="470">
        <v>28</v>
      </c>
      <c r="J10" s="470">
        <v>88</v>
      </c>
      <c r="K10" s="470">
        <v>35</v>
      </c>
    </row>
    <row r="11" spans="1:11" s="467" customFormat="1" ht="18" customHeight="1" x14ac:dyDescent="0.25">
      <c r="A11" s="469" t="s">
        <v>14</v>
      </c>
      <c r="B11" s="470">
        <v>701</v>
      </c>
      <c r="C11" s="470">
        <v>789</v>
      </c>
      <c r="D11" s="470">
        <v>784</v>
      </c>
      <c r="E11" s="470">
        <v>743</v>
      </c>
      <c r="F11" s="470">
        <v>709</v>
      </c>
      <c r="G11" s="470">
        <v>668</v>
      </c>
      <c r="H11" s="470">
        <v>630</v>
      </c>
      <c r="I11" s="470">
        <v>624</v>
      </c>
      <c r="J11" s="470">
        <v>538</v>
      </c>
      <c r="K11" s="470">
        <v>563</v>
      </c>
    </row>
    <row r="12" spans="1:11" s="467" customFormat="1" ht="18" customHeight="1" x14ac:dyDescent="0.25">
      <c r="A12" s="469" t="s">
        <v>15</v>
      </c>
      <c r="B12" s="470">
        <v>32</v>
      </c>
      <c r="C12" s="470">
        <v>34</v>
      </c>
      <c r="D12" s="470">
        <v>32</v>
      </c>
      <c r="E12" s="470">
        <v>27</v>
      </c>
      <c r="F12" s="470">
        <v>22</v>
      </c>
      <c r="G12" s="470">
        <v>20</v>
      </c>
      <c r="H12" s="470">
        <v>20</v>
      </c>
      <c r="I12" s="470">
        <v>21</v>
      </c>
      <c r="J12" s="470">
        <v>15</v>
      </c>
      <c r="K12" s="470">
        <v>22</v>
      </c>
    </row>
    <row r="13" spans="1:11" s="467" customFormat="1" ht="18" customHeight="1" x14ac:dyDescent="0.25">
      <c r="A13" s="469" t="s">
        <v>16</v>
      </c>
      <c r="B13" s="470">
        <v>26</v>
      </c>
      <c r="C13" s="470">
        <v>25</v>
      </c>
      <c r="D13" s="470">
        <v>24</v>
      </c>
      <c r="E13" s="470">
        <v>19</v>
      </c>
      <c r="F13" s="470">
        <v>20</v>
      </c>
      <c r="G13" s="470">
        <v>22</v>
      </c>
      <c r="H13" s="470">
        <v>20</v>
      </c>
      <c r="I13" s="470">
        <v>19</v>
      </c>
      <c r="J13" s="470">
        <v>16</v>
      </c>
      <c r="K13" s="470">
        <v>15</v>
      </c>
    </row>
    <row r="14" spans="1:11" s="467" customFormat="1" ht="18" customHeight="1" x14ac:dyDescent="0.25">
      <c r="A14" s="469" t="s">
        <v>17</v>
      </c>
      <c r="B14" s="470">
        <v>39</v>
      </c>
      <c r="C14" s="470">
        <v>36</v>
      </c>
      <c r="D14" s="470">
        <v>36</v>
      </c>
      <c r="E14" s="470">
        <v>31</v>
      </c>
      <c r="F14" s="470">
        <v>33</v>
      </c>
      <c r="G14" s="470">
        <v>34</v>
      </c>
      <c r="H14" s="470">
        <v>35</v>
      </c>
      <c r="I14" s="470">
        <v>37</v>
      </c>
      <c r="J14" s="470">
        <v>30</v>
      </c>
      <c r="K14" s="470">
        <v>46</v>
      </c>
    </row>
    <row r="15" spans="1:11" s="467" customFormat="1" ht="18" customHeight="1" x14ac:dyDescent="0.25">
      <c r="A15" s="469" t="s">
        <v>38</v>
      </c>
      <c r="B15" s="470">
        <v>44</v>
      </c>
      <c r="C15" s="470">
        <v>9</v>
      </c>
      <c r="D15" s="470">
        <v>10</v>
      </c>
      <c r="E15" s="470">
        <v>12</v>
      </c>
      <c r="F15" s="470">
        <v>13</v>
      </c>
      <c r="G15" s="470">
        <v>12</v>
      </c>
      <c r="H15" s="470">
        <v>12</v>
      </c>
      <c r="I15" s="470">
        <v>12</v>
      </c>
      <c r="J15" s="470">
        <v>14</v>
      </c>
      <c r="K15" s="470">
        <v>13</v>
      </c>
    </row>
    <row r="16" spans="1:11" s="467" customFormat="1" ht="18" customHeight="1" x14ac:dyDescent="0.25">
      <c r="A16" s="469" t="s">
        <v>19</v>
      </c>
      <c r="B16" s="470">
        <v>2093</v>
      </c>
      <c r="C16" s="470">
        <v>2477</v>
      </c>
      <c r="D16" s="470">
        <v>3128</v>
      </c>
      <c r="E16" s="470">
        <v>2370</v>
      </c>
      <c r="F16" s="470">
        <v>2096</v>
      </c>
      <c r="G16" s="470">
        <v>1875</v>
      </c>
      <c r="H16" s="470">
        <v>1685</v>
      </c>
      <c r="I16" s="470">
        <v>1579</v>
      </c>
      <c r="J16" s="470">
        <v>1486</v>
      </c>
      <c r="K16" s="470">
        <v>1329</v>
      </c>
    </row>
    <row r="17" spans="1:11" s="467" customFormat="1" ht="18" customHeight="1" x14ac:dyDescent="0.25">
      <c r="A17" s="469" t="s">
        <v>20</v>
      </c>
      <c r="B17" s="470">
        <v>986</v>
      </c>
      <c r="C17" s="470">
        <v>1117</v>
      </c>
      <c r="D17" s="470">
        <v>1143</v>
      </c>
      <c r="E17" s="470">
        <v>956</v>
      </c>
      <c r="F17" s="470">
        <v>1026</v>
      </c>
      <c r="G17" s="470">
        <v>939</v>
      </c>
      <c r="H17" s="470">
        <v>832</v>
      </c>
      <c r="I17" s="470">
        <v>780</v>
      </c>
      <c r="J17" s="470">
        <v>787</v>
      </c>
      <c r="K17" s="470">
        <v>767</v>
      </c>
    </row>
    <row r="18" spans="1:11" s="467" customFormat="1" ht="18" customHeight="1" x14ac:dyDescent="0.25">
      <c r="A18" s="469" t="s">
        <v>21</v>
      </c>
      <c r="B18" s="470">
        <v>6</v>
      </c>
      <c r="C18" s="470">
        <v>6</v>
      </c>
      <c r="D18" s="470">
        <v>6</v>
      </c>
      <c r="E18" s="470">
        <v>22</v>
      </c>
      <c r="F18" s="470">
        <v>5</v>
      </c>
      <c r="G18" s="470">
        <v>8</v>
      </c>
      <c r="H18" s="470">
        <v>8</v>
      </c>
      <c r="I18" s="470">
        <v>10</v>
      </c>
      <c r="J18" s="470">
        <v>10</v>
      </c>
      <c r="K18" s="470">
        <v>12</v>
      </c>
    </row>
    <row r="19" spans="1:11" s="467" customFormat="1" ht="15.5" customHeight="1" x14ac:dyDescent="0.25">
      <c r="A19" s="469" t="s">
        <v>22</v>
      </c>
      <c r="B19" s="470">
        <v>86</v>
      </c>
      <c r="C19" s="470">
        <v>79</v>
      </c>
      <c r="D19" s="470">
        <v>79</v>
      </c>
      <c r="E19" s="470">
        <v>66</v>
      </c>
      <c r="F19" s="470">
        <v>59</v>
      </c>
      <c r="G19" s="470">
        <v>64</v>
      </c>
      <c r="H19" s="470">
        <v>64</v>
      </c>
      <c r="I19" s="470">
        <v>65</v>
      </c>
      <c r="J19" s="470">
        <v>58</v>
      </c>
      <c r="K19" s="470">
        <v>55</v>
      </c>
    </row>
    <row r="20" spans="1:11" s="467" customFormat="1" ht="15.5" customHeight="1" x14ac:dyDescent="0.25">
      <c r="A20" s="469" t="s">
        <v>23</v>
      </c>
      <c r="B20" s="470">
        <v>7</v>
      </c>
      <c r="C20" s="470">
        <v>7</v>
      </c>
      <c r="D20" s="470">
        <v>8</v>
      </c>
      <c r="E20" s="470">
        <v>8</v>
      </c>
      <c r="F20" s="470">
        <v>8</v>
      </c>
      <c r="G20" s="470">
        <v>3</v>
      </c>
      <c r="H20" s="470">
        <v>2</v>
      </c>
      <c r="I20" s="470">
        <v>2</v>
      </c>
      <c r="J20" s="470">
        <v>3</v>
      </c>
      <c r="K20" s="470">
        <v>1</v>
      </c>
    </row>
    <row r="21" spans="1:11" s="467" customFormat="1" ht="15.5" customHeight="1" x14ac:dyDescent="0.25">
      <c r="A21" s="469" t="s">
        <v>24</v>
      </c>
      <c r="B21" s="470">
        <v>22</v>
      </c>
      <c r="C21" s="470">
        <v>24</v>
      </c>
      <c r="D21" s="470">
        <v>21</v>
      </c>
      <c r="E21" s="470">
        <v>29</v>
      </c>
      <c r="F21" s="470">
        <v>21</v>
      </c>
      <c r="G21" s="470">
        <v>19</v>
      </c>
      <c r="H21" s="470">
        <v>15</v>
      </c>
      <c r="I21" s="470">
        <v>17</v>
      </c>
      <c r="J21" s="470">
        <v>14</v>
      </c>
      <c r="K21" s="470">
        <v>12</v>
      </c>
    </row>
    <row r="22" spans="1:11" s="467" customFormat="1" ht="18" customHeight="1" x14ac:dyDescent="0.25">
      <c r="A22" s="469" t="s">
        <v>25</v>
      </c>
      <c r="B22" s="470">
        <v>1410</v>
      </c>
      <c r="C22" s="470">
        <v>1442</v>
      </c>
      <c r="D22" s="470">
        <v>1499</v>
      </c>
      <c r="E22" s="470">
        <v>1408</v>
      </c>
      <c r="F22" s="470">
        <v>1210</v>
      </c>
      <c r="G22" s="470">
        <v>1273</v>
      </c>
      <c r="H22" s="470">
        <v>1185</v>
      </c>
      <c r="I22" s="470">
        <v>1139</v>
      </c>
      <c r="J22" s="470">
        <v>915</v>
      </c>
      <c r="K22" s="470">
        <v>1680</v>
      </c>
    </row>
    <row r="23" spans="1:11" s="467" customFormat="1" ht="18" customHeight="1" x14ac:dyDescent="0.25">
      <c r="A23" s="469" t="s">
        <v>26</v>
      </c>
      <c r="B23" s="470">
        <v>89</v>
      </c>
      <c r="C23" s="470">
        <v>90</v>
      </c>
      <c r="D23" s="470">
        <v>79</v>
      </c>
      <c r="E23" s="470">
        <v>88</v>
      </c>
      <c r="F23" s="470">
        <v>67</v>
      </c>
      <c r="G23" s="470">
        <v>59</v>
      </c>
      <c r="H23" s="470">
        <v>52</v>
      </c>
      <c r="I23" s="470">
        <v>50</v>
      </c>
      <c r="J23" s="470">
        <v>43</v>
      </c>
      <c r="K23" s="470">
        <v>34</v>
      </c>
    </row>
    <row r="24" spans="1:11" s="467" customFormat="1" ht="15.5" customHeight="1" x14ac:dyDescent="0.25">
      <c r="A24" s="469" t="s">
        <v>27</v>
      </c>
      <c r="B24" s="470">
        <v>1558</v>
      </c>
      <c r="C24" s="470">
        <v>1767</v>
      </c>
      <c r="D24" s="470">
        <v>1715</v>
      </c>
      <c r="E24" s="470">
        <v>1624</v>
      </c>
      <c r="F24" s="470">
        <v>1526</v>
      </c>
      <c r="G24" s="470">
        <v>1435</v>
      </c>
      <c r="H24" s="470">
        <v>1412</v>
      </c>
      <c r="I24" s="470">
        <v>1418</v>
      </c>
      <c r="J24" s="470">
        <v>1290</v>
      </c>
      <c r="K24" s="470">
        <v>1199</v>
      </c>
    </row>
    <row r="25" spans="1:11" s="467" customFormat="1" ht="15" customHeight="1" x14ac:dyDescent="0.25">
      <c r="A25" s="469" t="s">
        <v>28</v>
      </c>
      <c r="B25" s="470">
        <v>167</v>
      </c>
      <c r="C25" s="470">
        <v>191</v>
      </c>
      <c r="D25" s="470">
        <v>167</v>
      </c>
      <c r="E25" s="470">
        <v>153</v>
      </c>
      <c r="F25" s="470">
        <v>145</v>
      </c>
      <c r="G25" s="470">
        <v>122</v>
      </c>
      <c r="H25" s="470">
        <v>57</v>
      </c>
      <c r="I25" s="470">
        <v>48</v>
      </c>
      <c r="J25" s="470">
        <v>48</v>
      </c>
      <c r="K25" s="470">
        <v>44</v>
      </c>
    </row>
    <row r="26" spans="1:11" s="467" customFormat="1" ht="17.5" customHeight="1" x14ac:dyDescent="0.25">
      <c r="A26" s="469" t="s">
        <v>29</v>
      </c>
      <c r="B26" s="470"/>
      <c r="C26" s="470"/>
      <c r="D26" s="470">
        <v>37</v>
      </c>
      <c r="E26" s="470">
        <v>23</v>
      </c>
      <c r="F26" s="470"/>
      <c r="G26" s="470">
        <v>2</v>
      </c>
      <c r="H26" s="470">
        <v>1</v>
      </c>
      <c r="I26" s="470">
        <v>2</v>
      </c>
      <c r="J26" s="470"/>
      <c r="K26" s="470">
        <v>1</v>
      </c>
    </row>
    <row r="27" spans="1:11" s="467" customFormat="1" ht="18" customHeight="1" x14ac:dyDescent="0.25">
      <c r="A27" s="471" t="s">
        <v>30</v>
      </c>
      <c r="B27" s="472">
        <v>14404</v>
      </c>
      <c r="C27" s="472">
        <v>15144</v>
      </c>
      <c r="D27" s="472">
        <v>15843</v>
      </c>
      <c r="E27" s="472">
        <v>14023</v>
      </c>
      <c r="F27" s="472">
        <f>SUM(F7:F26)</f>
        <v>13186</v>
      </c>
      <c r="G27" s="472">
        <v>12867</v>
      </c>
      <c r="H27" s="472">
        <v>12030</v>
      </c>
      <c r="I27" s="472">
        <v>11885</v>
      </c>
      <c r="J27" s="472">
        <v>11343</v>
      </c>
      <c r="K27" s="472">
        <v>11706</v>
      </c>
    </row>
    <row r="28" spans="1:11" s="467" customFormat="1" ht="11.5" x14ac:dyDescent="0.25">
      <c r="A28" s="473" t="s">
        <v>98</v>
      </c>
    </row>
    <row r="29" spans="1:11" x14ac:dyDescent="0.25">
      <c r="A29" s="6" t="s">
        <v>32</v>
      </c>
    </row>
  </sheetData>
  <mergeCells count="2">
    <mergeCell ref="A5:A6"/>
    <mergeCell ref="B5:K5"/>
  </mergeCells>
  <pageMargins left="0.7" right="0.7" top="0.75" bottom="0.75" header="0.3" footer="0.3"/>
  <pageSetup paperSize="9" orientation="portrait" horizontalDpi="4294967292" verticalDpi="4294967292"/>
  <headerFooter alignWithMargins="0">
    <oddFooter>&amp;RFonte: Tab. 1B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1ACD-17ED-4B28-BDCB-990334FAF347}">
  <dimension ref="A1:U47"/>
  <sheetViews>
    <sheetView topLeftCell="A4" zoomScale="70" zoomScaleNormal="70" workbookViewId="0">
      <selection activeCell="H28" sqref="H28"/>
    </sheetView>
  </sheetViews>
  <sheetFormatPr defaultColWidth="8.81640625" defaultRowHeight="12.5" x14ac:dyDescent="0.25"/>
  <cols>
    <col min="1" max="1" width="26.6328125" style="61" customWidth="1"/>
    <col min="2" max="2" width="11.81640625" style="61" hidden="1" customWidth="1"/>
    <col min="3" max="3" width="9.6328125" style="61" hidden="1" customWidth="1"/>
    <col min="4" max="250" width="8.81640625" style="61"/>
    <col min="251" max="251" width="26.6328125" style="61" customWidth="1"/>
    <col min="252" max="257" width="17" style="61" customWidth="1"/>
    <col min="258" max="506" width="8.81640625" style="61"/>
    <col min="507" max="507" width="26.6328125" style="61" customWidth="1"/>
    <col min="508" max="513" width="17" style="61" customWidth="1"/>
    <col min="514" max="762" width="8.81640625" style="61"/>
    <col min="763" max="763" width="26.6328125" style="61" customWidth="1"/>
    <col min="764" max="769" width="17" style="61" customWidth="1"/>
    <col min="770" max="1018" width="8.81640625" style="61"/>
    <col min="1019" max="1019" width="26.6328125" style="61" customWidth="1"/>
    <col min="1020" max="1025" width="17" style="61" customWidth="1"/>
    <col min="1026" max="1274" width="8.81640625" style="61"/>
    <col min="1275" max="1275" width="26.6328125" style="61" customWidth="1"/>
    <col min="1276" max="1281" width="17" style="61" customWidth="1"/>
    <col min="1282" max="1530" width="8.81640625" style="61"/>
    <col min="1531" max="1531" width="26.6328125" style="61" customWidth="1"/>
    <col min="1532" max="1537" width="17" style="61" customWidth="1"/>
    <col min="1538" max="1786" width="8.81640625" style="61"/>
    <col min="1787" max="1787" width="26.6328125" style="61" customWidth="1"/>
    <col min="1788" max="1793" width="17" style="61" customWidth="1"/>
    <col min="1794" max="2042" width="8.81640625" style="61"/>
    <col min="2043" max="2043" width="26.6328125" style="61" customWidth="1"/>
    <col min="2044" max="2049" width="17" style="61" customWidth="1"/>
    <col min="2050" max="2298" width="8.81640625" style="61"/>
    <col min="2299" max="2299" width="26.6328125" style="61" customWidth="1"/>
    <col min="2300" max="2305" width="17" style="61" customWidth="1"/>
    <col min="2306" max="2554" width="8.81640625" style="61"/>
    <col min="2555" max="2555" width="26.6328125" style="61" customWidth="1"/>
    <col min="2556" max="2561" width="17" style="61" customWidth="1"/>
    <col min="2562" max="2810" width="8.81640625" style="61"/>
    <col min="2811" max="2811" width="26.6328125" style="61" customWidth="1"/>
    <col min="2812" max="2817" width="17" style="61" customWidth="1"/>
    <col min="2818" max="3066" width="8.81640625" style="61"/>
    <col min="3067" max="3067" width="26.6328125" style="61" customWidth="1"/>
    <col min="3068" max="3073" width="17" style="61" customWidth="1"/>
    <col min="3074" max="3322" width="8.81640625" style="61"/>
    <col min="3323" max="3323" width="26.6328125" style="61" customWidth="1"/>
    <col min="3324" max="3329" width="17" style="61" customWidth="1"/>
    <col min="3330" max="3578" width="8.81640625" style="61"/>
    <col min="3579" max="3579" width="26.6328125" style="61" customWidth="1"/>
    <col min="3580" max="3585" width="17" style="61" customWidth="1"/>
    <col min="3586" max="3834" width="8.81640625" style="61"/>
    <col min="3835" max="3835" width="26.6328125" style="61" customWidth="1"/>
    <col min="3836" max="3841" width="17" style="61" customWidth="1"/>
    <col min="3842" max="4090" width="8.81640625" style="61"/>
    <col min="4091" max="4091" width="26.6328125" style="61" customWidth="1"/>
    <col min="4092" max="4097" width="17" style="61" customWidth="1"/>
    <col min="4098" max="4346" width="8.81640625" style="61"/>
    <col min="4347" max="4347" width="26.6328125" style="61" customWidth="1"/>
    <col min="4348" max="4353" width="17" style="61" customWidth="1"/>
    <col min="4354" max="4602" width="8.81640625" style="61"/>
    <col min="4603" max="4603" width="26.6328125" style="61" customWidth="1"/>
    <col min="4604" max="4609" width="17" style="61" customWidth="1"/>
    <col min="4610" max="4858" width="8.81640625" style="61"/>
    <col min="4859" max="4859" width="26.6328125" style="61" customWidth="1"/>
    <col min="4860" max="4865" width="17" style="61" customWidth="1"/>
    <col min="4866" max="5114" width="8.81640625" style="61"/>
    <col min="5115" max="5115" width="26.6328125" style="61" customWidth="1"/>
    <col min="5116" max="5121" width="17" style="61" customWidth="1"/>
    <col min="5122" max="5370" width="8.81640625" style="61"/>
    <col min="5371" max="5371" width="26.6328125" style="61" customWidth="1"/>
    <col min="5372" max="5377" width="17" style="61" customWidth="1"/>
    <col min="5378" max="5626" width="8.81640625" style="61"/>
    <col min="5627" max="5627" width="26.6328125" style="61" customWidth="1"/>
    <col min="5628" max="5633" width="17" style="61" customWidth="1"/>
    <col min="5634" max="5882" width="8.81640625" style="61"/>
    <col min="5883" max="5883" width="26.6328125" style="61" customWidth="1"/>
    <col min="5884" max="5889" width="17" style="61" customWidth="1"/>
    <col min="5890" max="6138" width="8.81640625" style="61"/>
    <col min="6139" max="6139" width="26.6328125" style="61" customWidth="1"/>
    <col min="6140" max="6145" width="17" style="61" customWidth="1"/>
    <col min="6146" max="6394" width="8.81640625" style="61"/>
    <col min="6395" max="6395" width="26.6328125" style="61" customWidth="1"/>
    <col min="6396" max="6401" width="17" style="61" customWidth="1"/>
    <col min="6402" max="6650" width="8.81640625" style="61"/>
    <col min="6651" max="6651" width="26.6328125" style="61" customWidth="1"/>
    <col min="6652" max="6657" width="17" style="61" customWidth="1"/>
    <col min="6658" max="6906" width="8.81640625" style="61"/>
    <col min="6907" max="6907" width="26.6328125" style="61" customWidth="1"/>
    <col min="6908" max="6913" width="17" style="61" customWidth="1"/>
    <col min="6914" max="7162" width="8.81640625" style="61"/>
    <col min="7163" max="7163" width="26.6328125" style="61" customWidth="1"/>
    <col min="7164" max="7169" width="17" style="61" customWidth="1"/>
    <col min="7170" max="7418" width="8.81640625" style="61"/>
    <col min="7419" max="7419" width="26.6328125" style="61" customWidth="1"/>
    <col min="7420" max="7425" width="17" style="61" customWidth="1"/>
    <col min="7426" max="7674" width="8.81640625" style="61"/>
    <col min="7675" max="7675" width="26.6328125" style="61" customWidth="1"/>
    <col min="7676" max="7681" width="17" style="61" customWidth="1"/>
    <col min="7682" max="7930" width="8.81640625" style="61"/>
    <col min="7931" max="7931" width="26.6328125" style="61" customWidth="1"/>
    <col min="7932" max="7937" width="17" style="61" customWidth="1"/>
    <col min="7938" max="8186" width="8.81640625" style="61"/>
    <col min="8187" max="8187" width="26.6328125" style="61" customWidth="1"/>
    <col min="8188" max="8193" width="17" style="61" customWidth="1"/>
    <col min="8194" max="8442" width="8.81640625" style="61"/>
    <col min="8443" max="8443" width="26.6328125" style="61" customWidth="1"/>
    <col min="8444" max="8449" width="17" style="61" customWidth="1"/>
    <col min="8450" max="8698" width="8.81640625" style="61"/>
    <col min="8699" max="8699" width="26.6328125" style="61" customWidth="1"/>
    <col min="8700" max="8705" width="17" style="61" customWidth="1"/>
    <col min="8706" max="8954" width="8.81640625" style="61"/>
    <col min="8955" max="8955" width="26.6328125" style="61" customWidth="1"/>
    <col min="8956" max="8961" width="17" style="61" customWidth="1"/>
    <col min="8962" max="9210" width="8.81640625" style="61"/>
    <col min="9211" max="9211" width="26.6328125" style="61" customWidth="1"/>
    <col min="9212" max="9217" width="17" style="61" customWidth="1"/>
    <col min="9218" max="9466" width="8.81640625" style="61"/>
    <col min="9467" max="9467" width="26.6328125" style="61" customWidth="1"/>
    <col min="9468" max="9473" width="17" style="61" customWidth="1"/>
    <col min="9474" max="9722" width="8.81640625" style="61"/>
    <col min="9723" max="9723" width="26.6328125" style="61" customWidth="1"/>
    <col min="9724" max="9729" width="17" style="61" customWidth="1"/>
    <col min="9730" max="9978" width="8.81640625" style="61"/>
    <col min="9979" max="9979" width="26.6328125" style="61" customWidth="1"/>
    <col min="9980" max="9985" width="17" style="61" customWidth="1"/>
    <col min="9986" max="10234" width="8.81640625" style="61"/>
    <col min="10235" max="10235" width="26.6328125" style="61" customWidth="1"/>
    <col min="10236" max="10241" width="17" style="61" customWidth="1"/>
    <col min="10242" max="10490" width="8.81640625" style="61"/>
    <col min="10491" max="10491" width="26.6328125" style="61" customWidth="1"/>
    <col min="10492" max="10497" width="17" style="61" customWidth="1"/>
    <col min="10498" max="10746" width="8.81640625" style="61"/>
    <col min="10747" max="10747" width="26.6328125" style="61" customWidth="1"/>
    <col min="10748" max="10753" width="17" style="61" customWidth="1"/>
    <col min="10754" max="11002" width="8.81640625" style="61"/>
    <col min="11003" max="11003" width="26.6328125" style="61" customWidth="1"/>
    <col min="11004" max="11009" width="17" style="61" customWidth="1"/>
    <col min="11010" max="11258" width="8.81640625" style="61"/>
    <col min="11259" max="11259" width="26.6328125" style="61" customWidth="1"/>
    <col min="11260" max="11265" width="17" style="61" customWidth="1"/>
    <col min="11266" max="11514" width="8.81640625" style="61"/>
    <col min="11515" max="11515" width="26.6328125" style="61" customWidth="1"/>
    <col min="11516" max="11521" width="17" style="61" customWidth="1"/>
    <col min="11522" max="11770" width="8.81640625" style="61"/>
    <col min="11771" max="11771" width="26.6328125" style="61" customWidth="1"/>
    <col min="11772" max="11777" width="17" style="61" customWidth="1"/>
    <col min="11778" max="12026" width="8.81640625" style="61"/>
    <col min="12027" max="12027" width="26.6328125" style="61" customWidth="1"/>
    <col min="12028" max="12033" width="17" style="61" customWidth="1"/>
    <col min="12034" max="12282" width="8.81640625" style="61"/>
    <col min="12283" max="12283" width="26.6328125" style="61" customWidth="1"/>
    <col min="12284" max="12289" width="17" style="61" customWidth="1"/>
    <col min="12290" max="12538" width="8.81640625" style="61"/>
    <col min="12539" max="12539" width="26.6328125" style="61" customWidth="1"/>
    <col min="12540" max="12545" width="17" style="61" customWidth="1"/>
    <col min="12546" max="12794" width="8.81640625" style="61"/>
    <col min="12795" max="12795" width="26.6328125" style="61" customWidth="1"/>
    <col min="12796" max="12801" width="17" style="61" customWidth="1"/>
    <col min="12802" max="13050" width="8.81640625" style="61"/>
    <col min="13051" max="13051" width="26.6328125" style="61" customWidth="1"/>
    <col min="13052" max="13057" width="17" style="61" customWidth="1"/>
    <col min="13058" max="13306" width="8.81640625" style="61"/>
    <col min="13307" max="13307" width="26.6328125" style="61" customWidth="1"/>
    <col min="13308" max="13313" width="17" style="61" customWidth="1"/>
    <col min="13314" max="13562" width="8.81640625" style="61"/>
    <col min="13563" max="13563" width="26.6328125" style="61" customWidth="1"/>
    <col min="13564" max="13569" width="17" style="61" customWidth="1"/>
    <col min="13570" max="13818" width="8.81640625" style="61"/>
    <col min="13819" max="13819" width="26.6328125" style="61" customWidth="1"/>
    <col min="13820" max="13825" width="17" style="61" customWidth="1"/>
    <col min="13826" max="14074" width="8.81640625" style="61"/>
    <col min="14075" max="14075" width="26.6328125" style="61" customWidth="1"/>
    <col min="14076" max="14081" width="17" style="61" customWidth="1"/>
    <col min="14082" max="14330" width="8.81640625" style="61"/>
    <col min="14331" max="14331" width="26.6328125" style="61" customWidth="1"/>
    <col min="14332" max="14337" width="17" style="61" customWidth="1"/>
    <col min="14338" max="14586" width="8.81640625" style="61"/>
    <col min="14587" max="14587" width="26.6328125" style="61" customWidth="1"/>
    <col min="14588" max="14593" width="17" style="61" customWidth="1"/>
    <col min="14594" max="14842" width="8.81640625" style="61"/>
    <col min="14843" max="14843" width="26.6328125" style="61" customWidth="1"/>
    <col min="14844" max="14849" width="17" style="61" customWidth="1"/>
    <col min="14850" max="15098" width="8.81640625" style="61"/>
    <col min="15099" max="15099" width="26.6328125" style="61" customWidth="1"/>
    <col min="15100" max="15105" width="17" style="61" customWidth="1"/>
    <col min="15106" max="15354" width="8.81640625" style="61"/>
    <col min="15355" max="15355" width="26.6328125" style="61" customWidth="1"/>
    <col min="15356" max="15361" width="17" style="61" customWidth="1"/>
    <col min="15362" max="15610" width="8.81640625" style="61"/>
    <col min="15611" max="15611" width="26.6328125" style="61" customWidth="1"/>
    <col min="15612" max="15617" width="17" style="61" customWidth="1"/>
    <col min="15618" max="15866" width="8.81640625" style="61"/>
    <col min="15867" max="15867" width="26.6328125" style="61" customWidth="1"/>
    <col min="15868" max="15873" width="17" style="61" customWidth="1"/>
    <col min="15874" max="16122" width="8.81640625" style="61"/>
    <col min="16123" max="16123" width="26.6328125" style="61" customWidth="1"/>
    <col min="16124" max="16129" width="17" style="61" customWidth="1"/>
    <col min="16130" max="16384" width="8.81640625" style="61"/>
  </cols>
  <sheetData>
    <row r="1" spans="1:21" s="467" customFormat="1" ht="15.5" x14ac:dyDescent="0.25">
      <c r="A1" s="474" t="s">
        <v>196</v>
      </c>
      <c r="B1" s="474"/>
      <c r="C1" s="474"/>
    </row>
    <row r="2" spans="1:21" s="467" customFormat="1" ht="15.5" x14ac:dyDescent="0.25">
      <c r="A2" s="474"/>
    </row>
    <row r="3" spans="1:21" s="467" customFormat="1" ht="15.5" x14ac:dyDescent="0.25">
      <c r="A3" s="474"/>
    </row>
    <row r="4" spans="1:21" s="467" customFormat="1" ht="29.25" customHeight="1" x14ac:dyDescent="0.25">
      <c r="A4" s="781" t="s">
        <v>0</v>
      </c>
      <c r="B4" s="781">
        <v>2012</v>
      </c>
      <c r="C4" s="781"/>
      <c r="D4" s="781">
        <v>2013</v>
      </c>
      <c r="E4" s="781"/>
      <c r="F4" s="781">
        <v>2014</v>
      </c>
      <c r="G4" s="781"/>
      <c r="H4" s="781">
        <v>2015</v>
      </c>
      <c r="I4" s="781"/>
      <c r="J4" s="781">
        <v>2016</v>
      </c>
      <c r="K4" s="781"/>
      <c r="L4" s="781">
        <v>2017</v>
      </c>
      <c r="M4" s="781"/>
      <c r="N4" s="781">
        <v>2018</v>
      </c>
      <c r="O4" s="781"/>
      <c r="P4" s="781">
        <v>2019</v>
      </c>
      <c r="Q4" s="781"/>
      <c r="R4" s="781">
        <v>2020</v>
      </c>
      <c r="S4" s="781"/>
      <c r="T4" s="781">
        <v>2021</v>
      </c>
      <c r="U4" s="781"/>
    </row>
    <row r="5" spans="1:21" s="467" customFormat="1" ht="20" x14ac:dyDescent="0.25">
      <c r="A5" s="781"/>
      <c r="B5" s="459" t="s">
        <v>197</v>
      </c>
      <c r="C5" s="459" t="s">
        <v>198</v>
      </c>
      <c r="D5" s="459" t="s">
        <v>197</v>
      </c>
      <c r="E5" s="459" t="s">
        <v>198</v>
      </c>
      <c r="F5" s="459" t="s">
        <v>197</v>
      </c>
      <c r="G5" s="459" t="s">
        <v>198</v>
      </c>
      <c r="H5" s="459" t="s">
        <v>197</v>
      </c>
      <c r="I5" s="459" t="s">
        <v>198</v>
      </c>
      <c r="J5" s="459" t="s">
        <v>197</v>
      </c>
      <c r="K5" s="459" t="s">
        <v>198</v>
      </c>
      <c r="L5" s="459" t="s">
        <v>197</v>
      </c>
      <c r="M5" s="459" t="s">
        <v>198</v>
      </c>
      <c r="N5" s="459" t="s">
        <v>197</v>
      </c>
      <c r="O5" s="459" t="s">
        <v>198</v>
      </c>
      <c r="P5" s="459" t="s">
        <v>197</v>
      </c>
      <c r="Q5" s="459" t="s">
        <v>198</v>
      </c>
      <c r="R5" s="459" t="s">
        <v>197</v>
      </c>
      <c r="S5" s="459" t="s">
        <v>198</v>
      </c>
      <c r="T5" s="459" t="s">
        <v>197</v>
      </c>
      <c r="U5" s="459" t="s">
        <v>198</v>
      </c>
    </row>
    <row r="6" spans="1:21" s="467" customFormat="1" ht="18.75" customHeight="1" x14ac:dyDescent="0.2">
      <c r="A6" s="475" t="s">
        <v>10</v>
      </c>
      <c r="B6" s="476">
        <v>6845.7900000000036</v>
      </c>
      <c r="C6" s="476">
        <v>6842.850000000004</v>
      </c>
      <c r="D6" s="476">
        <v>7213.7000000000007</v>
      </c>
      <c r="E6" s="476">
        <v>7210.4500000000007</v>
      </c>
      <c r="F6" s="476">
        <v>7722.1200000000017</v>
      </c>
      <c r="G6" s="476">
        <v>7716.2000000000016</v>
      </c>
      <c r="H6" s="476">
        <v>8468.3599999999988</v>
      </c>
      <c r="I6" s="476">
        <v>8461.5099999999984</v>
      </c>
      <c r="J6" s="476">
        <v>8850.590000000002</v>
      </c>
      <c r="K6" s="476">
        <v>8849.590000000002</v>
      </c>
      <c r="L6" s="476">
        <v>9308.4200000000037</v>
      </c>
      <c r="M6" s="476">
        <v>9290.4200000000037</v>
      </c>
      <c r="N6" s="476">
        <v>8174.61</v>
      </c>
      <c r="O6" s="476">
        <v>8093.61</v>
      </c>
      <c r="P6" s="180">
        <v>6264.37</v>
      </c>
      <c r="Q6" s="180">
        <v>6243.37</v>
      </c>
      <c r="R6" s="180">
        <v>7673.91</v>
      </c>
      <c r="S6" s="180">
        <v>6106.41</v>
      </c>
      <c r="T6" s="180">
        <v>7422.24</v>
      </c>
      <c r="U6" s="180">
        <v>6457.96</v>
      </c>
    </row>
    <row r="7" spans="1:21" s="467" customFormat="1" ht="18.75" customHeight="1" x14ac:dyDescent="0.2">
      <c r="A7" s="475" t="s">
        <v>11</v>
      </c>
      <c r="B7" s="476">
        <v>111.85000000000002</v>
      </c>
      <c r="C7" s="476">
        <v>111.85000000000002</v>
      </c>
      <c r="D7" s="476">
        <v>111.79</v>
      </c>
      <c r="E7" s="476">
        <v>111.79</v>
      </c>
      <c r="F7" s="476">
        <v>103.93</v>
      </c>
      <c r="G7" s="476">
        <v>103.93</v>
      </c>
      <c r="H7" s="476">
        <v>136.81000000000003</v>
      </c>
      <c r="I7" s="476">
        <v>136.81000000000003</v>
      </c>
      <c r="J7" s="476">
        <v>116.79999999999998</v>
      </c>
      <c r="K7" s="476">
        <v>116.79999999999998</v>
      </c>
      <c r="L7" s="476">
        <v>144.49000000000004</v>
      </c>
      <c r="M7" s="476">
        <v>144.49000000000004</v>
      </c>
      <c r="N7" s="476">
        <v>202.19</v>
      </c>
      <c r="O7" s="476">
        <v>202.19</v>
      </c>
      <c r="P7" s="180">
        <v>217.05</v>
      </c>
      <c r="Q7" s="180">
        <v>217.05</v>
      </c>
      <c r="R7" s="180">
        <v>664.58</v>
      </c>
      <c r="S7" s="180">
        <v>258.58</v>
      </c>
      <c r="T7" s="180">
        <v>398.86</v>
      </c>
      <c r="U7" s="180">
        <v>299.86</v>
      </c>
    </row>
    <row r="8" spans="1:21" s="467" customFormat="1" ht="18.75" customHeight="1" x14ac:dyDescent="0.2">
      <c r="A8" s="475" t="s">
        <v>12</v>
      </c>
      <c r="B8" s="476">
        <v>5.4</v>
      </c>
      <c r="C8" s="476">
        <v>5.4</v>
      </c>
      <c r="D8" s="476">
        <v>5.42</v>
      </c>
      <c r="E8" s="476">
        <v>5.42</v>
      </c>
      <c r="F8" s="476">
        <v>6</v>
      </c>
      <c r="G8" s="476">
        <v>5</v>
      </c>
      <c r="H8" s="476">
        <v>3.39</v>
      </c>
      <c r="I8" s="476">
        <v>3.39</v>
      </c>
      <c r="J8" s="476">
        <v>5.1099999999999994</v>
      </c>
      <c r="K8" s="476">
        <v>5.1099999999999994</v>
      </c>
      <c r="L8" s="476">
        <v>20.04</v>
      </c>
      <c r="M8" s="476">
        <v>20.04</v>
      </c>
      <c r="N8" s="476">
        <v>22.49</v>
      </c>
      <c r="O8" s="476">
        <v>22.49</v>
      </c>
      <c r="P8" s="180">
        <v>18.29</v>
      </c>
      <c r="Q8" s="180">
        <v>18.29</v>
      </c>
      <c r="R8" s="180">
        <v>12.64</v>
      </c>
      <c r="S8" s="180">
        <v>9.64</v>
      </c>
      <c r="T8" s="180">
        <v>14.04</v>
      </c>
      <c r="U8" s="180">
        <v>13.04</v>
      </c>
    </row>
    <row r="9" spans="1:21" s="467" customFormat="1" ht="18.75" customHeight="1" x14ac:dyDescent="0.2">
      <c r="A9" s="475" t="s">
        <v>53</v>
      </c>
      <c r="B9" s="476">
        <v>771.41000000000031</v>
      </c>
      <c r="C9" s="476">
        <v>770.41000000000031</v>
      </c>
      <c r="D9" s="476">
        <v>773.04000000000065</v>
      </c>
      <c r="E9" s="476">
        <v>771.99000000000069</v>
      </c>
      <c r="F9" s="476">
        <v>853.75999999999976</v>
      </c>
      <c r="G9" s="476">
        <v>850.74999999999977</v>
      </c>
      <c r="H9" s="476">
        <v>953.18</v>
      </c>
      <c r="I9" s="476">
        <v>950.95</v>
      </c>
      <c r="J9" s="476">
        <v>1069.94</v>
      </c>
      <c r="K9" s="476">
        <v>1067.94</v>
      </c>
      <c r="L9" s="476">
        <v>1237.3700000000006</v>
      </c>
      <c r="M9" s="476">
        <v>1222.3700000000006</v>
      </c>
      <c r="N9" s="476">
        <v>1265.32</v>
      </c>
      <c r="O9" s="476">
        <v>1222.4100000000001</v>
      </c>
      <c r="P9" s="180">
        <v>1057.43</v>
      </c>
      <c r="Q9" s="180">
        <v>1036.43</v>
      </c>
      <c r="R9" s="180">
        <v>2561.5</v>
      </c>
      <c r="S9" s="180">
        <v>1215.5</v>
      </c>
      <c r="T9" s="180">
        <v>3461.93</v>
      </c>
      <c r="U9" s="180">
        <v>2752.2599999999998</v>
      </c>
    </row>
    <row r="10" spans="1:21" s="467" customFormat="1" ht="20" x14ac:dyDescent="0.2">
      <c r="A10" s="558" t="s">
        <v>80</v>
      </c>
      <c r="B10" s="476">
        <v>9775.7199999999975</v>
      </c>
      <c r="C10" s="476">
        <v>8460.369999999999</v>
      </c>
      <c r="D10" s="476">
        <v>9862.8400000000038</v>
      </c>
      <c r="E10" s="476">
        <v>8574.0500000000029</v>
      </c>
      <c r="F10" s="476">
        <v>10791.14</v>
      </c>
      <c r="G10" s="476">
        <v>9147.5</v>
      </c>
      <c r="H10" s="476">
        <v>11711.730000000003</v>
      </c>
      <c r="I10" s="476">
        <v>9628.5800000000036</v>
      </c>
      <c r="J10" s="476">
        <v>14173.17</v>
      </c>
      <c r="K10" s="476">
        <v>11524.24</v>
      </c>
      <c r="L10" s="476">
        <v>16097.940000000006</v>
      </c>
      <c r="M10" s="476">
        <v>13505.820000000005</v>
      </c>
      <c r="N10" s="476">
        <v>16168.33</v>
      </c>
      <c r="O10" s="476">
        <v>13479.98</v>
      </c>
      <c r="P10" s="180">
        <v>14463.32</v>
      </c>
      <c r="Q10" s="180">
        <v>11809.18</v>
      </c>
      <c r="R10" s="180">
        <v>19787.84</v>
      </c>
      <c r="S10" s="180">
        <v>15068</v>
      </c>
      <c r="T10" s="180">
        <v>24889.84</v>
      </c>
      <c r="U10" s="180">
        <v>21809.41</v>
      </c>
    </row>
    <row r="11" spans="1:21" s="467" customFormat="1" ht="20" x14ac:dyDescent="0.2">
      <c r="A11" s="558" t="s">
        <v>81</v>
      </c>
      <c r="B11" s="476">
        <v>924.5899999999998</v>
      </c>
      <c r="C11" s="476">
        <v>835.15999999999985</v>
      </c>
      <c r="D11" s="476">
        <v>928.12</v>
      </c>
      <c r="E11" s="476">
        <v>845.61</v>
      </c>
      <c r="F11" s="476">
        <v>916.28</v>
      </c>
      <c r="G11" s="476">
        <v>845.16</v>
      </c>
      <c r="H11" s="476">
        <v>935.38999999999976</v>
      </c>
      <c r="I11" s="476">
        <v>866.22999999999979</v>
      </c>
      <c r="J11" s="476">
        <v>1140.4999999999995</v>
      </c>
      <c r="K11" s="476">
        <v>1067.0799999999995</v>
      </c>
      <c r="L11" s="476">
        <v>1396.2500000000007</v>
      </c>
      <c r="M11" s="476">
        <v>1285.0500000000006</v>
      </c>
      <c r="N11" s="476">
        <v>1475.34</v>
      </c>
      <c r="O11" s="476">
        <v>1347.72</v>
      </c>
      <c r="P11" s="180">
        <v>1428.75</v>
      </c>
      <c r="Q11" s="180">
        <v>1290.76</v>
      </c>
      <c r="R11" s="180">
        <v>2610.09</v>
      </c>
      <c r="S11" s="180">
        <v>1363.41</v>
      </c>
      <c r="T11" s="180">
        <v>2759.77</v>
      </c>
      <c r="U11" s="180">
        <v>1970.5</v>
      </c>
    </row>
    <row r="12" spans="1:21" s="467" customFormat="1" ht="20" x14ac:dyDescent="0.2">
      <c r="A12" s="558" t="s">
        <v>82</v>
      </c>
      <c r="B12" s="476">
        <v>1607.25</v>
      </c>
      <c r="C12" s="476">
        <v>1391.34</v>
      </c>
      <c r="D12" s="476">
        <v>1547.68</v>
      </c>
      <c r="E12" s="476">
        <v>1351.7</v>
      </c>
      <c r="F12" s="476">
        <v>1654.3699999999994</v>
      </c>
      <c r="G12" s="476">
        <v>1466.1799999999994</v>
      </c>
      <c r="H12" s="476">
        <v>2259.5299999999997</v>
      </c>
      <c r="I12" s="476">
        <v>2092.7799999999997</v>
      </c>
      <c r="J12" s="476">
        <v>2111.9799999999991</v>
      </c>
      <c r="K12" s="476">
        <v>1806.6699999999992</v>
      </c>
      <c r="L12" s="476">
        <v>2426.8900000000003</v>
      </c>
      <c r="M12" s="476">
        <v>2161.8900000000003</v>
      </c>
      <c r="N12" s="476">
        <v>2375.7199999999998</v>
      </c>
      <c r="O12" s="476">
        <v>2057.27</v>
      </c>
      <c r="P12" s="180">
        <v>2169.7600000000002</v>
      </c>
      <c r="Q12" s="180">
        <v>1736.45</v>
      </c>
      <c r="R12" s="180">
        <v>3573.53</v>
      </c>
      <c r="S12" s="180">
        <v>2430.4699999999998</v>
      </c>
      <c r="T12" s="180">
        <v>3698.15</v>
      </c>
      <c r="U12" s="180">
        <v>2874.9</v>
      </c>
    </row>
    <row r="13" spans="1:21" s="467" customFormat="1" ht="20" x14ac:dyDescent="0.2">
      <c r="A13" s="558" t="s">
        <v>83</v>
      </c>
      <c r="B13" s="476">
        <v>254.89</v>
      </c>
      <c r="C13" s="476">
        <v>242.85</v>
      </c>
      <c r="D13" s="476">
        <v>262.32999999999993</v>
      </c>
      <c r="E13" s="476">
        <v>234.67999999999992</v>
      </c>
      <c r="F13" s="476">
        <v>267.12</v>
      </c>
      <c r="G13" s="476">
        <v>250.35</v>
      </c>
      <c r="H13" s="476">
        <v>425.53</v>
      </c>
      <c r="I13" s="476">
        <v>408.18</v>
      </c>
      <c r="J13" s="476">
        <v>351.43</v>
      </c>
      <c r="K13" s="476">
        <v>337.74</v>
      </c>
      <c r="L13" s="476">
        <v>439.57</v>
      </c>
      <c r="M13" s="476">
        <v>419.03</v>
      </c>
      <c r="N13" s="476">
        <v>432.3</v>
      </c>
      <c r="O13" s="476">
        <v>404.52</v>
      </c>
      <c r="P13" s="180">
        <v>420.57</v>
      </c>
      <c r="Q13" s="180">
        <v>380.2</v>
      </c>
      <c r="R13" s="180">
        <v>1746.07</v>
      </c>
      <c r="S13" s="180">
        <v>500.48</v>
      </c>
      <c r="T13" s="180">
        <v>989.97</v>
      </c>
      <c r="U13" s="180">
        <v>543.49</v>
      </c>
    </row>
    <row r="14" spans="1:21" s="467" customFormat="1" ht="20.25" customHeight="1" x14ac:dyDescent="0.2">
      <c r="A14" s="558" t="s">
        <v>84</v>
      </c>
      <c r="B14" s="476">
        <v>43.64</v>
      </c>
      <c r="C14" s="476">
        <v>43.64</v>
      </c>
      <c r="D14" s="476">
        <v>44.17</v>
      </c>
      <c r="E14" s="476">
        <v>44.17</v>
      </c>
      <c r="F14" s="476">
        <v>41.309999999999995</v>
      </c>
      <c r="G14" s="476">
        <v>40.309999999999995</v>
      </c>
      <c r="H14" s="476">
        <v>53.09</v>
      </c>
      <c r="I14" s="476">
        <v>52.09</v>
      </c>
      <c r="J14" s="476">
        <v>73.02000000000001</v>
      </c>
      <c r="K14" s="476">
        <v>72.02000000000001</v>
      </c>
      <c r="L14" s="476">
        <v>92.55</v>
      </c>
      <c r="M14" s="476">
        <v>83.08</v>
      </c>
      <c r="N14" s="476">
        <v>80.819999999999993</v>
      </c>
      <c r="O14" s="476">
        <v>77.67</v>
      </c>
      <c r="P14" s="180">
        <v>77.209999999999994</v>
      </c>
      <c r="Q14" s="180">
        <v>72.48</v>
      </c>
      <c r="R14" s="180">
        <v>300.8</v>
      </c>
      <c r="S14" s="180">
        <v>82.81</v>
      </c>
      <c r="T14" s="180"/>
      <c r="U14" s="180"/>
    </row>
    <row r="15" spans="1:21" s="467" customFormat="1" ht="20.25" customHeight="1" x14ac:dyDescent="0.2">
      <c r="A15" s="558" t="s">
        <v>85</v>
      </c>
      <c r="B15" s="476">
        <v>48.08</v>
      </c>
      <c r="C15" s="476">
        <v>47.14</v>
      </c>
      <c r="D15" s="476">
        <v>26.71</v>
      </c>
      <c r="E15" s="476">
        <v>20.97</v>
      </c>
      <c r="F15" s="476">
        <v>37.72</v>
      </c>
      <c r="G15" s="476">
        <v>26.220000000000002</v>
      </c>
      <c r="H15" s="476">
        <v>30.11</v>
      </c>
      <c r="I15" s="476">
        <v>30.11</v>
      </c>
      <c r="J15" s="476">
        <v>33.200000000000003</v>
      </c>
      <c r="K15" s="476">
        <v>27.2</v>
      </c>
      <c r="L15" s="476">
        <v>21</v>
      </c>
      <c r="M15" s="476">
        <v>19.5</v>
      </c>
      <c r="N15" s="476">
        <v>26.02</v>
      </c>
      <c r="O15" s="476">
        <v>26.02</v>
      </c>
      <c r="P15" s="180">
        <v>60.38</v>
      </c>
      <c r="Q15" s="180">
        <v>32.11</v>
      </c>
      <c r="R15" s="180">
        <v>57.64</v>
      </c>
      <c r="S15" s="180">
        <v>27.41</v>
      </c>
      <c r="T15" s="180">
        <v>746.21</v>
      </c>
      <c r="U15" s="180">
        <v>245.79</v>
      </c>
    </row>
    <row r="16" spans="1:21" s="467" customFormat="1" ht="20.25" customHeight="1" x14ac:dyDescent="0.2">
      <c r="A16" s="558" t="s">
        <v>86</v>
      </c>
      <c r="B16" s="476">
        <v>66.22</v>
      </c>
      <c r="C16" s="476">
        <v>43.55</v>
      </c>
      <c r="D16" s="476">
        <v>93.8</v>
      </c>
      <c r="E16" s="476">
        <v>22.86</v>
      </c>
      <c r="F16" s="476">
        <v>178.61</v>
      </c>
      <c r="G16" s="476">
        <v>25.73</v>
      </c>
      <c r="H16" s="476">
        <v>67.03</v>
      </c>
      <c r="I16" s="476">
        <v>28.14</v>
      </c>
      <c r="J16" s="476">
        <v>82.659999999999982</v>
      </c>
      <c r="K16" s="476">
        <v>74.889999999999986</v>
      </c>
      <c r="L16" s="476">
        <v>80.06</v>
      </c>
      <c r="M16" s="476">
        <v>40.900000000000006</v>
      </c>
      <c r="N16" s="476">
        <v>161.65</v>
      </c>
      <c r="O16" s="476">
        <v>41.55</v>
      </c>
      <c r="P16" s="180">
        <v>209.3</v>
      </c>
      <c r="Q16" s="180">
        <v>85.1</v>
      </c>
      <c r="R16" s="180">
        <v>326.20999999999998</v>
      </c>
      <c r="S16" s="180">
        <v>59.52</v>
      </c>
      <c r="T16" s="180">
        <v>291.83</v>
      </c>
      <c r="U16" s="180">
        <v>40.28</v>
      </c>
    </row>
    <row r="17" spans="1:21" s="467" customFormat="1" ht="20.25" customHeight="1" x14ac:dyDescent="0.2">
      <c r="A17" s="558" t="s">
        <v>87</v>
      </c>
      <c r="B17" s="476">
        <v>6307.56</v>
      </c>
      <c r="C17" s="476">
        <v>4550.41</v>
      </c>
      <c r="D17" s="476">
        <v>6373.3700000000017</v>
      </c>
      <c r="E17" s="476">
        <v>4532.3900000000012</v>
      </c>
      <c r="F17" s="476">
        <v>6378.920000000001</v>
      </c>
      <c r="G17" s="476">
        <v>4438.0500000000011</v>
      </c>
      <c r="H17" s="476">
        <v>6891.4299999999985</v>
      </c>
      <c r="I17" s="476">
        <v>4817.5999999999985</v>
      </c>
      <c r="J17" s="476">
        <v>7177.97</v>
      </c>
      <c r="K17" s="476">
        <v>4981.24</v>
      </c>
      <c r="L17" s="476">
        <v>8084.1</v>
      </c>
      <c r="M17" s="476">
        <v>5666.6</v>
      </c>
      <c r="N17" s="476">
        <v>8191.51</v>
      </c>
      <c r="O17" s="476">
        <v>5741.98</v>
      </c>
      <c r="P17" s="180">
        <v>8377.27</v>
      </c>
      <c r="Q17" s="180">
        <v>6145.14</v>
      </c>
      <c r="R17" s="180">
        <v>14756.51</v>
      </c>
      <c r="S17" s="180">
        <v>7738.21</v>
      </c>
      <c r="T17" s="180">
        <v>16840.91</v>
      </c>
      <c r="U17" s="180">
        <v>11271.33</v>
      </c>
    </row>
    <row r="18" spans="1:21" s="467" customFormat="1" ht="20.25" customHeight="1" x14ac:dyDescent="0.2">
      <c r="A18" s="558" t="s">
        <v>88</v>
      </c>
      <c r="B18" s="476">
        <v>106.75</v>
      </c>
      <c r="C18" s="476">
        <v>69.38</v>
      </c>
      <c r="D18" s="476">
        <v>91.62</v>
      </c>
      <c r="E18" s="476">
        <v>91.62</v>
      </c>
      <c r="F18" s="476">
        <v>215.14</v>
      </c>
      <c r="G18" s="476">
        <v>130.22</v>
      </c>
      <c r="H18" s="476">
        <v>257.06000000000006</v>
      </c>
      <c r="I18" s="476">
        <v>186.12000000000003</v>
      </c>
      <c r="J18" s="476">
        <v>180.27</v>
      </c>
      <c r="K18" s="476">
        <v>157.13999999999999</v>
      </c>
      <c r="L18" s="476">
        <v>139.96</v>
      </c>
      <c r="M18" s="476">
        <v>129.86000000000001</v>
      </c>
      <c r="N18" s="476">
        <v>227.27</v>
      </c>
      <c r="O18" s="476">
        <v>200.27</v>
      </c>
      <c r="P18" s="180">
        <v>275.39999999999998</v>
      </c>
      <c r="Q18" s="180">
        <v>214.03</v>
      </c>
      <c r="R18" s="180">
        <v>1009.76</v>
      </c>
      <c r="S18" s="180">
        <v>226.28</v>
      </c>
      <c r="T18" s="180">
        <v>781.61</v>
      </c>
      <c r="U18" s="180">
        <v>160.31</v>
      </c>
    </row>
    <row r="19" spans="1:21" s="467" customFormat="1" ht="20.25" customHeight="1" x14ac:dyDescent="0.2">
      <c r="A19" s="558" t="s">
        <v>89</v>
      </c>
      <c r="B19" s="476">
        <v>3750.9100000000003</v>
      </c>
      <c r="C19" s="476">
        <v>2374.5100000000007</v>
      </c>
      <c r="D19" s="476">
        <v>3558.05</v>
      </c>
      <c r="E19" s="476">
        <v>2217.3700000000003</v>
      </c>
      <c r="F19" s="476">
        <v>3558.889999999999</v>
      </c>
      <c r="G19" s="476">
        <v>2101.6699999999987</v>
      </c>
      <c r="H19" s="476">
        <v>3578.7700000000004</v>
      </c>
      <c r="I19" s="476">
        <v>2061.3900000000003</v>
      </c>
      <c r="J19" s="476">
        <v>3526.24</v>
      </c>
      <c r="K19" s="476">
        <v>2031.3300000000004</v>
      </c>
      <c r="L19" s="476">
        <v>3491.1700000000005</v>
      </c>
      <c r="M19" s="476">
        <v>2048.9600000000005</v>
      </c>
      <c r="N19" s="476">
        <v>3508.52</v>
      </c>
      <c r="O19" s="476">
        <v>1614.96</v>
      </c>
      <c r="P19" s="180">
        <v>3909.72</v>
      </c>
      <c r="Q19" s="180">
        <v>2600.98</v>
      </c>
      <c r="R19" s="180">
        <v>18636.12</v>
      </c>
      <c r="S19" s="180">
        <v>2732.98</v>
      </c>
      <c r="T19" s="180">
        <v>13982.42</v>
      </c>
      <c r="U19" s="180">
        <v>4230.84</v>
      </c>
    </row>
    <row r="20" spans="1:21" s="467" customFormat="1" ht="20.25" customHeight="1" x14ac:dyDescent="0.2">
      <c r="A20" s="558" t="s">
        <v>90</v>
      </c>
      <c r="B20" s="476">
        <v>579.11000000000013</v>
      </c>
      <c r="C20" s="476">
        <v>502.31000000000006</v>
      </c>
      <c r="D20" s="476">
        <v>506.02</v>
      </c>
      <c r="E20" s="476">
        <v>486.2</v>
      </c>
      <c r="F20" s="476">
        <v>340.79</v>
      </c>
      <c r="G20" s="476">
        <v>322.78999999999996</v>
      </c>
      <c r="H20" s="476">
        <v>172.31999999999996</v>
      </c>
      <c r="I20" s="476">
        <v>166.27999999999997</v>
      </c>
      <c r="J20" s="476">
        <v>231.48</v>
      </c>
      <c r="K20" s="476">
        <v>209.65000000000003</v>
      </c>
      <c r="L20" s="476">
        <v>162.18</v>
      </c>
      <c r="M20" s="476">
        <v>130.84</v>
      </c>
      <c r="N20" s="476">
        <v>28.29</v>
      </c>
      <c r="O20" s="476">
        <v>22.42</v>
      </c>
      <c r="P20" s="180">
        <v>17.329999999999998</v>
      </c>
      <c r="Q20" s="180">
        <v>15</v>
      </c>
      <c r="R20" s="180">
        <v>114.72</v>
      </c>
      <c r="S20" s="180">
        <v>83.72</v>
      </c>
      <c r="T20" s="180">
        <v>535.21</v>
      </c>
      <c r="U20" s="180">
        <v>175.84</v>
      </c>
    </row>
    <row r="21" spans="1:21" s="467" customFormat="1" ht="16.5" customHeight="1" x14ac:dyDescent="0.25">
      <c r="A21" s="477" t="s">
        <v>30</v>
      </c>
      <c r="B21" s="478">
        <v>31199.170000000006</v>
      </c>
      <c r="C21" s="478">
        <v>26291.17</v>
      </c>
      <c r="D21" s="478">
        <v>31398.660000000003</v>
      </c>
      <c r="E21" s="478">
        <v>26521.270000000008</v>
      </c>
      <c r="F21" s="478">
        <v>33066.1</v>
      </c>
      <c r="G21" s="478">
        <v>27470.060000000005</v>
      </c>
      <c r="H21" s="478">
        <v>35943.729999999996</v>
      </c>
      <c r="I21" s="478">
        <v>29890.159999999996</v>
      </c>
      <c r="J21" s="478">
        <v>39124.36</v>
      </c>
      <c r="K21" s="478">
        <v>32328.639999999999</v>
      </c>
      <c r="L21" s="478">
        <v>43141.990000000005</v>
      </c>
      <c r="M21" s="478">
        <v>36168.850000000006</v>
      </c>
      <c r="N21" s="478">
        <v>42340.38</v>
      </c>
      <c r="O21" s="478">
        <v>34555.06</v>
      </c>
      <c r="P21" s="479">
        <v>38966.15</v>
      </c>
      <c r="Q21" s="479">
        <v>31896.57</v>
      </c>
      <c r="R21" s="479">
        <v>73831.92</v>
      </c>
      <c r="S21" s="479">
        <v>37903.42</v>
      </c>
      <c r="T21" s="479">
        <v>76812.990000000005</v>
      </c>
      <c r="U21" s="479">
        <v>52845.81</v>
      </c>
    </row>
    <row r="22" spans="1:21" s="467" customFormat="1" ht="11.5" x14ac:dyDescent="0.25">
      <c r="A22" s="480" t="s">
        <v>91</v>
      </c>
    </row>
    <row r="23" spans="1:21" x14ac:dyDescent="0.25">
      <c r="A23" s="6" t="s">
        <v>32</v>
      </c>
    </row>
    <row r="26" spans="1:21" x14ac:dyDescent="0.25">
      <c r="A26" s="781" t="s">
        <v>0</v>
      </c>
      <c r="B26" s="781">
        <v>2012</v>
      </c>
      <c r="C26" s="781"/>
      <c r="D26" s="781">
        <v>2021</v>
      </c>
      <c r="E26" s="781"/>
    </row>
    <row r="27" spans="1:21" ht="20" x14ac:dyDescent="0.25">
      <c r="A27" s="781"/>
      <c r="B27" s="459" t="s">
        <v>197</v>
      </c>
      <c r="C27" s="459" t="s">
        <v>198</v>
      </c>
      <c r="D27" s="459" t="s">
        <v>197</v>
      </c>
      <c r="E27" s="459" t="s">
        <v>198</v>
      </c>
    </row>
    <row r="28" spans="1:21" x14ac:dyDescent="0.25">
      <c r="A28" s="475" t="s">
        <v>10</v>
      </c>
      <c r="B28" s="476">
        <v>6845.7900000000036</v>
      </c>
      <c r="C28" s="476">
        <v>6842.850000000004</v>
      </c>
      <c r="D28" s="476">
        <v>7422.24</v>
      </c>
      <c r="E28" s="476">
        <v>6457.96</v>
      </c>
    </row>
    <row r="29" spans="1:21" x14ac:dyDescent="0.25">
      <c r="A29" s="475" t="s">
        <v>11</v>
      </c>
      <c r="B29" s="476">
        <v>111.85000000000002</v>
      </c>
      <c r="C29" s="476">
        <v>111.85000000000002</v>
      </c>
      <c r="D29" s="476">
        <v>398.86</v>
      </c>
      <c r="E29" s="476">
        <v>299.86</v>
      </c>
    </row>
    <row r="30" spans="1:21" x14ac:dyDescent="0.25">
      <c r="A30" s="475" t="s">
        <v>12</v>
      </c>
      <c r="B30" s="476">
        <v>5.4</v>
      </c>
      <c r="C30" s="476">
        <v>5.4</v>
      </c>
      <c r="D30" s="476">
        <v>14.04</v>
      </c>
      <c r="E30" s="476">
        <v>13.04</v>
      </c>
    </row>
    <row r="31" spans="1:21" ht="24" customHeight="1" x14ac:dyDescent="0.25">
      <c r="A31" s="557" t="s">
        <v>444</v>
      </c>
      <c r="B31" s="476">
        <v>771.41000000000031</v>
      </c>
      <c r="C31" s="476">
        <v>770.41000000000031</v>
      </c>
      <c r="D31" s="555">
        <f>SUM(D32:D36)</f>
        <v>3461.93</v>
      </c>
      <c r="E31" s="555">
        <f>SUM(E32:E36)</f>
        <v>2752.2599999999998</v>
      </c>
    </row>
    <row r="32" spans="1:21" x14ac:dyDescent="0.25">
      <c r="A32" s="554" t="s">
        <v>13</v>
      </c>
      <c r="B32" s="476"/>
      <c r="C32" s="476"/>
      <c r="D32" s="476">
        <v>508.96</v>
      </c>
      <c r="E32" s="476">
        <v>366.96</v>
      </c>
    </row>
    <row r="33" spans="1:5" x14ac:dyDescent="0.25">
      <c r="A33" s="554" t="s">
        <v>14</v>
      </c>
      <c r="B33" s="476"/>
      <c r="C33" s="476"/>
      <c r="D33" s="476">
        <v>573.6</v>
      </c>
      <c r="E33" s="476">
        <v>479.6</v>
      </c>
    </row>
    <row r="34" spans="1:5" x14ac:dyDescent="0.25">
      <c r="A34" s="554" t="s">
        <v>15</v>
      </c>
      <c r="B34" s="476"/>
      <c r="C34" s="476"/>
      <c r="D34" s="476">
        <v>1115.26</v>
      </c>
      <c r="E34" s="476">
        <v>1029.79</v>
      </c>
    </row>
    <row r="35" spans="1:5" x14ac:dyDescent="0.25">
      <c r="A35" s="554" t="s">
        <v>16</v>
      </c>
      <c r="B35" s="476"/>
      <c r="C35" s="476"/>
      <c r="D35" s="476">
        <v>335.79</v>
      </c>
      <c r="E35" s="476">
        <v>242.25</v>
      </c>
    </row>
    <row r="36" spans="1:5" x14ac:dyDescent="0.25">
      <c r="A36" s="554" t="s">
        <v>17</v>
      </c>
      <c r="B36" s="476"/>
      <c r="C36" s="476"/>
      <c r="D36" s="476">
        <v>928.32</v>
      </c>
      <c r="E36" s="476">
        <v>633.66</v>
      </c>
    </row>
    <row r="37" spans="1:5" ht="20.5" x14ac:dyDescent="0.25">
      <c r="A37" s="556" t="s">
        <v>80</v>
      </c>
      <c r="B37" s="476">
        <v>9775.7199999999975</v>
      </c>
      <c r="C37" s="476">
        <v>8460.369999999999</v>
      </c>
      <c r="D37" s="476">
        <v>24889.84</v>
      </c>
      <c r="E37" s="476">
        <v>21809.41</v>
      </c>
    </row>
    <row r="38" spans="1:5" ht="20.5" x14ac:dyDescent="0.25">
      <c r="A38" s="556" t="s">
        <v>81</v>
      </c>
      <c r="B38" s="476">
        <v>254.89</v>
      </c>
      <c r="C38" s="476">
        <v>242.85</v>
      </c>
      <c r="D38" s="476">
        <v>2759.77</v>
      </c>
      <c r="E38" s="476">
        <v>1970.5</v>
      </c>
    </row>
    <row r="39" spans="1:5" ht="20.5" x14ac:dyDescent="0.25">
      <c r="A39" s="556" t="s">
        <v>82</v>
      </c>
      <c r="B39" s="476">
        <v>924.5899999999998</v>
      </c>
      <c r="C39" s="476">
        <v>835.15999999999985</v>
      </c>
      <c r="D39" s="476">
        <v>3698.15</v>
      </c>
      <c r="E39" s="476">
        <v>2874.9</v>
      </c>
    </row>
    <row r="40" spans="1:5" ht="20.5" x14ac:dyDescent="0.25">
      <c r="A40" s="556" t="s">
        <v>83</v>
      </c>
      <c r="B40" s="476">
        <v>1607.25</v>
      </c>
      <c r="C40" s="476">
        <v>1391.34</v>
      </c>
      <c r="D40" s="476">
        <v>989.97</v>
      </c>
      <c r="E40" s="476">
        <v>543.49</v>
      </c>
    </row>
    <row r="41" spans="1:5" x14ac:dyDescent="0.25">
      <c r="A41" s="556" t="s">
        <v>85</v>
      </c>
      <c r="B41" s="476">
        <v>43.64</v>
      </c>
      <c r="C41" s="476">
        <v>43.64</v>
      </c>
      <c r="D41" s="476">
        <v>746.21</v>
      </c>
      <c r="E41" s="476">
        <v>245.79</v>
      </c>
    </row>
    <row r="42" spans="1:5" x14ac:dyDescent="0.25">
      <c r="A42" s="556" t="s">
        <v>86</v>
      </c>
      <c r="B42" s="476">
        <v>48.08</v>
      </c>
      <c r="C42" s="476">
        <v>47.14</v>
      </c>
      <c r="D42" s="476">
        <v>291.83</v>
      </c>
      <c r="E42" s="476">
        <v>40.28</v>
      </c>
    </row>
    <row r="43" spans="1:5" x14ac:dyDescent="0.25">
      <c r="A43" s="556" t="s">
        <v>87</v>
      </c>
      <c r="B43" s="476">
        <v>66.22</v>
      </c>
      <c r="C43" s="476">
        <v>43.55</v>
      </c>
      <c r="D43" s="476">
        <v>16840.91</v>
      </c>
      <c r="E43" s="476">
        <v>11271.33</v>
      </c>
    </row>
    <row r="44" spans="1:5" x14ac:dyDescent="0.25">
      <c r="A44" s="556" t="s">
        <v>88</v>
      </c>
      <c r="B44" s="476">
        <v>6307.56</v>
      </c>
      <c r="C44" s="476">
        <v>4550.41</v>
      </c>
      <c r="D44" s="476">
        <v>781.61</v>
      </c>
      <c r="E44" s="476">
        <v>160.31</v>
      </c>
    </row>
    <row r="45" spans="1:5" x14ac:dyDescent="0.25">
      <c r="A45" s="556" t="s">
        <v>89</v>
      </c>
      <c r="B45" s="476">
        <v>106.75</v>
      </c>
      <c r="C45" s="476">
        <v>69.38</v>
      </c>
      <c r="D45" s="476">
        <v>13982.42</v>
      </c>
      <c r="E45" s="476">
        <v>4230.84</v>
      </c>
    </row>
    <row r="46" spans="1:5" x14ac:dyDescent="0.25">
      <c r="A46" s="556" t="s">
        <v>90</v>
      </c>
      <c r="B46" s="476">
        <v>3750.9100000000003</v>
      </c>
      <c r="C46" s="476">
        <v>2374.5100000000007</v>
      </c>
      <c r="D46" s="476">
        <v>535.21</v>
      </c>
      <c r="E46" s="476">
        <v>175.84</v>
      </c>
    </row>
    <row r="47" spans="1:5" x14ac:dyDescent="0.25">
      <c r="A47" s="477" t="s">
        <v>30</v>
      </c>
      <c r="B47" s="478">
        <v>31199.170000000006</v>
      </c>
      <c r="C47" s="478">
        <v>26291.17</v>
      </c>
      <c r="D47" s="478">
        <v>76812.990000000005</v>
      </c>
      <c r="E47" s="478">
        <v>52845.81</v>
      </c>
    </row>
  </sheetData>
  <mergeCells count="14">
    <mergeCell ref="T4:U4"/>
    <mergeCell ref="F4:G4"/>
    <mergeCell ref="H4:I4"/>
    <mergeCell ref="P4:Q4"/>
    <mergeCell ref="R4:S4"/>
    <mergeCell ref="J4:K4"/>
    <mergeCell ref="L4:M4"/>
    <mergeCell ref="N4:O4"/>
    <mergeCell ref="A26:A27"/>
    <mergeCell ref="B26:C26"/>
    <mergeCell ref="D26:E26"/>
    <mergeCell ref="A4:A5"/>
    <mergeCell ref="B4:C4"/>
    <mergeCell ref="D4:E4"/>
  </mergeCells>
  <pageMargins left="0.7" right="0.7" top="0.75" bottom="0.75" header="0.3" footer="0.3"/>
  <pageSetup orientation="portrait" r:id="rId1"/>
  <headerFooter alignWithMargins="0">
    <oddFooter>&amp;RFonte: Tab. 2</oddFooter>
  </headerFooter>
  <ignoredErrors>
    <ignoredError sqref="D31:E31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311D-268D-4FDD-A112-EDCDD59524F7}">
  <dimension ref="A1:L29"/>
  <sheetViews>
    <sheetView topLeftCell="A25" workbookViewId="0">
      <selection activeCell="H54" sqref="H54"/>
    </sheetView>
  </sheetViews>
  <sheetFormatPr defaultColWidth="8.81640625" defaultRowHeight="12.5" x14ac:dyDescent="0.25"/>
  <cols>
    <col min="1" max="1" width="3" style="342" customWidth="1"/>
    <col min="2" max="2" width="32.1796875" style="342" customWidth="1"/>
    <col min="3" max="3" width="8.984375E-2" style="342" customWidth="1"/>
    <col min="4" max="11" width="10.1796875" style="342" customWidth="1"/>
    <col min="12" max="247" width="8.81640625" style="342"/>
    <col min="248" max="248" width="3" style="342" customWidth="1"/>
    <col min="249" max="249" width="29.36328125" style="342" customWidth="1"/>
    <col min="250" max="250" width="14.453125" style="342" customWidth="1"/>
    <col min="251" max="251" width="10.453125" style="342" bestFit="1" customWidth="1"/>
    <col min="252" max="252" width="11.1796875" style="342" customWidth="1"/>
    <col min="253" max="503" width="8.81640625" style="342"/>
    <col min="504" max="504" width="3" style="342" customWidth="1"/>
    <col min="505" max="505" width="29.36328125" style="342" customWidth="1"/>
    <col min="506" max="506" width="14.453125" style="342" customWidth="1"/>
    <col min="507" max="507" width="10.453125" style="342" bestFit="1" customWidth="1"/>
    <col min="508" max="508" width="11.1796875" style="342" customWidth="1"/>
    <col min="509" max="759" width="8.81640625" style="342"/>
    <col min="760" max="760" width="3" style="342" customWidth="1"/>
    <col min="761" max="761" width="29.36328125" style="342" customWidth="1"/>
    <col min="762" max="762" width="14.453125" style="342" customWidth="1"/>
    <col min="763" max="763" width="10.453125" style="342" bestFit="1" customWidth="1"/>
    <col min="764" max="764" width="11.1796875" style="342" customWidth="1"/>
    <col min="765" max="1015" width="8.81640625" style="342"/>
    <col min="1016" max="1016" width="3" style="342" customWidth="1"/>
    <col min="1017" max="1017" width="29.36328125" style="342" customWidth="1"/>
    <col min="1018" max="1018" width="14.453125" style="342" customWidth="1"/>
    <col min="1019" max="1019" width="10.453125" style="342" bestFit="1" customWidth="1"/>
    <col min="1020" max="1020" width="11.1796875" style="342" customWidth="1"/>
    <col min="1021" max="1271" width="8.81640625" style="342"/>
    <col min="1272" max="1272" width="3" style="342" customWidth="1"/>
    <col min="1273" max="1273" width="29.36328125" style="342" customWidth="1"/>
    <col min="1274" max="1274" width="14.453125" style="342" customWidth="1"/>
    <col min="1275" max="1275" width="10.453125" style="342" bestFit="1" customWidth="1"/>
    <col min="1276" max="1276" width="11.1796875" style="342" customWidth="1"/>
    <col min="1277" max="1527" width="8.81640625" style="342"/>
    <col min="1528" max="1528" width="3" style="342" customWidth="1"/>
    <col min="1529" max="1529" width="29.36328125" style="342" customWidth="1"/>
    <col min="1530" max="1530" width="14.453125" style="342" customWidth="1"/>
    <col min="1531" max="1531" width="10.453125" style="342" bestFit="1" customWidth="1"/>
    <col min="1532" max="1532" width="11.1796875" style="342" customWidth="1"/>
    <col min="1533" max="1783" width="8.81640625" style="342"/>
    <col min="1784" max="1784" width="3" style="342" customWidth="1"/>
    <col min="1785" max="1785" width="29.36328125" style="342" customWidth="1"/>
    <col min="1786" max="1786" width="14.453125" style="342" customWidth="1"/>
    <col min="1787" max="1787" width="10.453125" style="342" bestFit="1" customWidth="1"/>
    <col min="1788" max="1788" width="11.1796875" style="342" customWidth="1"/>
    <col min="1789" max="2039" width="8.81640625" style="342"/>
    <col min="2040" max="2040" width="3" style="342" customWidth="1"/>
    <col min="2041" max="2041" width="29.36328125" style="342" customWidth="1"/>
    <col min="2042" max="2042" width="14.453125" style="342" customWidth="1"/>
    <col min="2043" max="2043" width="10.453125" style="342" bestFit="1" customWidth="1"/>
    <col min="2044" max="2044" width="11.1796875" style="342" customWidth="1"/>
    <col min="2045" max="2295" width="8.81640625" style="342"/>
    <col min="2296" max="2296" width="3" style="342" customWidth="1"/>
    <col min="2297" max="2297" width="29.36328125" style="342" customWidth="1"/>
    <col min="2298" max="2298" width="14.453125" style="342" customWidth="1"/>
    <col min="2299" max="2299" width="10.453125" style="342" bestFit="1" customWidth="1"/>
    <col min="2300" max="2300" width="11.1796875" style="342" customWidth="1"/>
    <col min="2301" max="2551" width="8.81640625" style="342"/>
    <col min="2552" max="2552" width="3" style="342" customWidth="1"/>
    <col min="2553" max="2553" width="29.36328125" style="342" customWidth="1"/>
    <col min="2554" max="2554" width="14.453125" style="342" customWidth="1"/>
    <col min="2555" max="2555" width="10.453125" style="342" bestFit="1" customWidth="1"/>
    <col min="2556" max="2556" width="11.1796875" style="342" customWidth="1"/>
    <col min="2557" max="2807" width="8.81640625" style="342"/>
    <col min="2808" max="2808" width="3" style="342" customWidth="1"/>
    <col min="2809" max="2809" width="29.36328125" style="342" customWidth="1"/>
    <col min="2810" max="2810" width="14.453125" style="342" customWidth="1"/>
    <col min="2811" max="2811" width="10.453125" style="342" bestFit="1" customWidth="1"/>
    <col min="2812" max="2812" width="11.1796875" style="342" customWidth="1"/>
    <col min="2813" max="3063" width="8.81640625" style="342"/>
    <col min="3064" max="3064" width="3" style="342" customWidth="1"/>
    <col min="3065" max="3065" width="29.36328125" style="342" customWidth="1"/>
    <col min="3066" max="3066" width="14.453125" style="342" customWidth="1"/>
    <col min="3067" max="3067" width="10.453125" style="342" bestFit="1" customWidth="1"/>
    <col min="3068" max="3068" width="11.1796875" style="342" customWidth="1"/>
    <col min="3069" max="3319" width="8.81640625" style="342"/>
    <col min="3320" max="3320" width="3" style="342" customWidth="1"/>
    <col min="3321" max="3321" width="29.36328125" style="342" customWidth="1"/>
    <col min="3322" max="3322" width="14.453125" style="342" customWidth="1"/>
    <col min="3323" max="3323" width="10.453125" style="342" bestFit="1" customWidth="1"/>
    <col min="3324" max="3324" width="11.1796875" style="342" customWidth="1"/>
    <col min="3325" max="3575" width="8.81640625" style="342"/>
    <col min="3576" max="3576" width="3" style="342" customWidth="1"/>
    <col min="3577" max="3577" width="29.36328125" style="342" customWidth="1"/>
    <col min="3578" max="3578" width="14.453125" style="342" customWidth="1"/>
    <col min="3579" max="3579" width="10.453125" style="342" bestFit="1" customWidth="1"/>
    <col min="3580" max="3580" width="11.1796875" style="342" customWidth="1"/>
    <col min="3581" max="3831" width="8.81640625" style="342"/>
    <col min="3832" max="3832" width="3" style="342" customWidth="1"/>
    <col min="3833" max="3833" width="29.36328125" style="342" customWidth="1"/>
    <col min="3834" max="3834" width="14.453125" style="342" customWidth="1"/>
    <col min="3835" max="3835" width="10.453125" style="342" bestFit="1" customWidth="1"/>
    <col min="3836" max="3836" width="11.1796875" style="342" customWidth="1"/>
    <col min="3837" max="4087" width="8.81640625" style="342"/>
    <col min="4088" max="4088" width="3" style="342" customWidth="1"/>
    <col min="4089" max="4089" width="29.36328125" style="342" customWidth="1"/>
    <col min="4090" max="4090" width="14.453125" style="342" customWidth="1"/>
    <col min="4091" max="4091" width="10.453125" style="342" bestFit="1" customWidth="1"/>
    <col min="4092" max="4092" width="11.1796875" style="342" customWidth="1"/>
    <col min="4093" max="4343" width="8.81640625" style="342"/>
    <col min="4344" max="4344" width="3" style="342" customWidth="1"/>
    <col min="4345" max="4345" width="29.36328125" style="342" customWidth="1"/>
    <col min="4346" max="4346" width="14.453125" style="342" customWidth="1"/>
    <col min="4347" max="4347" width="10.453125" style="342" bestFit="1" customWidth="1"/>
    <col min="4348" max="4348" width="11.1796875" style="342" customWidth="1"/>
    <col min="4349" max="4599" width="8.81640625" style="342"/>
    <col min="4600" max="4600" width="3" style="342" customWidth="1"/>
    <col min="4601" max="4601" width="29.36328125" style="342" customWidth="1"/>
    <col min="4602" max="4602" width="14.453125" style="342" customWidth="1"/>
    <col min="4603" max="4603" width="10.453125" style="342" bestFit="1" customWidth="1"/>
    <col min="4604" max="4604" width="11.1796875" style="342" customWidth="1"/>
    <col min="4605" max="4855" width="8.81640625" style="342"/>
    <col min="4856" max="4856" width="3" style="342" customWidth="1"/>
    <col min="4857" max="4857" width="29.36328125" style="342" customWidth="1"/>
    <col min="4858" max="4858" width="14.453125" style="342" customWidth="1"/>
    <col min="4859" max="4859" width="10.453125" style="342" bestFit="1" customWidth="1"/>
    <col min="4860" max="4860" width="11.1796875" style="342" customWidth="1"/>
    <col min="4861" max="5111" width="8.81640625" style="342"/>
    <col min="5112" max="5112" width="3" style="342" customWidth="1"/>
    <col min="5113" max="5113" width="29.36328125" style="342" customWidth="1"/>
    <col min="5114" max="5114" width="14.453125" style="342" customWidth="1"/>
    <col min="5115" max="5115" width="10.453125" style="342" bestFit="1" customWidth="1"/>
    <col min="5116" max="5116" width="11.1796875" style="342" customWidth="1"/>
    <col min="5117" max="5367" width="8.81640625" style="342"/>
    <col min="5368" max="5368" width="3" style="342" customWidth="1"/>
    <col min="5369" max="5369" width="29.36328125" style="342" customWidth="1"/>
    <col min="5370" max="5370" width="14.453125" style="342" customWidth="1"/>
    <col min="5371" max="5371" width="10.453125" style="342" bestFit="1" customWidth="1"/>
    <col min="5372" max="5372" width="11.1796875" style="342" customWidth="1"/>
    <col min="5373" max="5623" width="8.81640625" style="342"/>
    <col min="5624" max="5624" width="3" style="342" customWidth="1"/>
    <col min="5625" max="5625" width="29.36328125" style="342" customWidth="1"/>
    <col min="5626" max="5626" width="14.453125" style="342" customWidth="1"/>
    <col min="5627" max="5627" width="10.453125" style="342" bestFit="1" customWidth="1"/>
    <col min="5628" max="5628" width="11.1796875" style="342" customWidth="1"/>
    <col min="5629" max="5879" width="8.81640625" style="342"/>
    <col min="5880" max="5880" width="3" style="342" customWidth="1"/>
    <col min="5881" max="5881" width="29.36328125" style="342" customWidth="1"/>
    <col min="5882" max="5882" width="14.453125" style="342" customWidth="1"/>
    <col min="5883" max="5883" width="10.453125" style="342" bestFit="1" customWidth="1"/>
    <col min="5884" max="5884" width="11.1796875" style="342" customWidth="1"/>
    <col min="5885" max="6135" width="8.81640625" style="342"/>
    <col min="6136" max="6136" width="3" style="342" customWidth="1"/>
    <col min="6137" max="6137" width="29.36328125" style="342" customWidth="1"/>
    <col min="6138" max="6138" width="14.453125" style="342" customWidth="1"/>
    <col min="6139" max="6139" width="10.453125" style="342" bestFit="1" customWidth="1"/>
    <col min="6140" max="6140" width="11.1796875" style="342" customWidth="1"/>
    <col min="6141" max="6391" width="8.81640625" style="342"/>
    <col min="6392" max="6392" width="3" style="342" customWidth="1"/>
    <col min="6393" max="6393" width="29.36328125" style="342" customWidth="1"/>
    <col min="6394" max="6394" width="14.453125" style="342" customWidth="1"/>
    <col min="6395" max="6395" width="10.453125" style="342" bestFit="1" customWidth="1"/>
    <col min="6396" max="6396" width="11.1796875" style="342" customWidth="1"/>
    <col min="6397" max="6647" width="8.81640625" style="342"/>
    <col min="6648" max="6648" width="3" style="342" customWidth="1"/>
    <col min="6649" max="6649" width="29.36328125" style="342" customWidth="1"/>
    <col min="6650" max="6650" width="14.453125" style="342" customWidth="1"/>
    <col min="6651" max="6651" width="10.453125" style="342" bestFit="1" customWidth="1"/>
    <col min="6652" max="6652" width="11.1796875" style="342" customWidth="1"/>
    <col min="6653" max="6903" width="8.81640625" style="342"/>
    <col min="6904" max="6904" width="3" style="342" customWidth="1"/>
    <col min="6905" max="6905" width="29.36328125" style="342" customWidth="1"/>
    <col min="6906" max="6906" width="14.453125" style="342" customWidth="1"/>
    <col min="6907" max="6907" width="10.453125" style="342" bestFit="1" customWidth="1"/>
    <col min="6908" max="6908" width="11.1796875" style="342" customWidth="1"/>
    <col min="6909" max="7159" width="8.81640625" style="342"/>
    <col min="7160" max="7160" width="3" style="342" customWidth="1"/>
    <col min="7161" max="7161" width="29.36328125" style="342" customWidth="1"/>
    <col min="7162" max="7162" width="14.453125" style="342" customWidth="1"/>
    <col min="7163" max="7163" width="10.453125" style="342" bestFit="1" customWidth="1"/>
    <col min="7164" max="7164" width="11.1796875" style="342" customWidth="1"/>
    <col min="7165" max="7415" width="8.81640625" style="342"/>
    <col min="7416" max="7416" width="3" style="342" customWidth="1"/>
    <col min="7417" max="7417" width="29.36328125" style="342" customWidth="1"/>
    <col min="7418" max="7418" width="14.453125" style="342" customWidth="1"/>
    <col min="7419" max="7419" width="10.453125" style="342" bestFit="1" customWidth="1"/>
    <col min="7420" max="7420" width="11.1796875" style="342" customWidth="1"/>
    <col min="7421" max="7671" width="8.81640625" style="342"/>
    <col min="7672" max="7672" width="3" style="342" customWidth="1"/>
    <col min="7673" max="7673" width="29.36328125" style="342" customWidth="1"/>
    <col min="7674" max="7674" width="14.453125" style="342" customWidth="1"/>
    <col min="7675" max="7675" width="10.453125" style="342" bestFit="1" customWidth="1"/>
    <col min="7676" max="7676" width="11.1796875" style="342" customWidth="1"/>
    <col min="7677" max="7927" width="8.81640625" style="342"/>
    <col min="7928" max="7928" width="3" style="342" customWidth="1"/>
    <col min="7929" max="7929" width="29.36328125" style="342" customWidth="1"/>
    <col min="7930" max="7930" width="14.453125" style="342" customWidth="1"/>
    <col min="7931" max="7931" width="10.453125" style="342" bestFit="1" customWidth="1"/>
    <col min="7932" max="7932" width="11.1796875" style="342" customWidth="1"/>
    <col min="7933" max="8183" width="8.81640625" style="342"/>
    <col min="8184" max="8184" width="3" style="342" customWidth="1"/>
    <col min="8185" max="8185" width="29.36328125" style="342" customWidth="1"/>
    <col min="8186" max="8186" width="14.453125" style="342" customWidth="1"/>
    <col min="8187" max="8187" width="10.453125" style="342" bestFit="1" customWidth="1"/>
    <col min="8188" max="8188" width="11.1796875" style="342" customWidth="1"/>
    <col min="8189" max="8439" width="8.81640625" style="342"/>
    <col min="8440" max="8440" width="3" style="342" customWidth="1"/>
    <col min="8441" max="8441" width="29.36328125" style="342" customWidth="1"/>
    <col min="8442" max="8442" width="14.453125" style="342" customWidth="1"/>
    <col min="8443" max="8443" width="10.453125" style="342" bestFit="1" customWidth="1"/>
    <col min="8444" max="8444" width="11.1796875" style="342" customWidth="1"/>
    <col min="8445" max="8695" width="8.81640625" style="342"/>
    <col min="8696" max="8696" width="3" style="342" customWidth="1"/>
    <col min="8697" max="8697" width="29.36328125" style="342" customWidth="1"/>
    <col min="8698" max="8698" width="14.453125" style="342" customWidth="1"/>
    <col min="8699" max="8699" width="10.453125" style="342" bestFit="1" customWidth="1"/>
    <col min="8700" max="8700" width="11.1796875" style="342" customWidth="1"/>
    <col min="8701" max="8951" width="8.81640625" style="342"/>
    <col min="8952" max="8952" width="3" style="342" customWidth="1"/>
    <col min="8953" max="8953" width="29.36328125" style="342" customWidth="1"/>
    <col min="8954" max="8954" width="14.453125" style="342" customWidth="1"/>
    <col min="8955" max="8955" width="10.453125" style="342" bestFit="1" customWidth="1"/>
    <col min="8956" max="8956" width="11.1796875" style="342" customWidth="1"/>
    <col min="8957" max="9207" width="8.81640625" style="342"/>
    <col min="9208" max="9208" width="3" style="342" customWidth="1"/>
    <col min="9209" max="9209" width="29.36328125" style="342" customWidth="1"/>
    <col min="9210" max="9210" width="14.453125" style="342" customWidth="1"/>
    <col min="9211" max="9211" width="10.453125" style="342" bestFit="1" customWidth="1"/>
    <col min="9212" max="9212" width="11.1796875" style="342" customWidth="1"/>
    <col min="9213" max="9463" width="8.81640625" style="342"/>
    <col min="9464" max="9464" width="3" style="342" customWidth="1"/>
    <col min="9465" max="9465" width="29.36328125" style="342" customWidth="1"/>
    <col min="9466" max="9466" width="14.453125" style="342" customWidth="1"/>
    <col min="9467" max="9467" width="10.453125" style="342" bestFit="1" customWidth="1"/>
    <col min="9468" max="9468" width="11.1796875" style="342" customWidth="1"/>
    <col min="9469" max="9719" width="8.81640625" style="342"/>
    <col min="9720" max="9720" width="3" style="342" customWidth="1"/>
    <col min="9721" max="9721" width="29.36328125" style="342" customWidth="1"/>
    <col min="9722" max="9722" width="14.453125" style="342" customWidth="1"/>
    <col min="9723" max="9723" width="10.453125" style="342" bestFit="1" customWidth="1"/>
    <col min="9724" max="9724" width="11.1796875" style="342" customWidth="1"/>
    <col min="9725" max="9975" width="8.81640625" style="342"/>
    <col min="9976" max="9976" width="3" style="342" customWidth="1"/>
    <col min="9977" max="9977" width="29.36328125" style="342" customWidth="1"/>
    <col min="9978" max="9978" width="14.453125" style="342" customWidth="1"/>
    <col min="9979" max="9979" width="10.453125" style="342" bestFit="1" customWidth="1"/>
    <col min="9980" max="9980" width="11.1796875" style="342" customWidth="1"/>
    <col min="9981" max="10231" width="8.81640625" style="342"/>
    <col min="10232" max="10232" width="3" style="342" customWidth="1"/>
    <col min="10233" max="10233" width="29.36328125" style="342" customWidth="1"/>
    <col min="10234" max="10234" width="14.453125" style="342" customWidth="1"/>
    <col min="10235" max="10235" width="10.453125" style="342" bestFit="1" customWidth="1"/>
    <col min="10236" max="10236" width="11.1796875" style="342" customWidth="1"/>
    <col min="10237" max="10487" width="8.81640625" style="342"/>
    <col min="10488" max="10488" width="3" style="342" customWidth="1"/>
    <col min="10489" max="10489" width="29.36328125" style="342" customWidth="1"/>
    <col min="10490" max="10490" width="14.453125" style="342" customWidth="1"/>
    <col min="10491" max="10491" width="10.453125" style="342" bestFit="1" customWidth="1"/>
    <col min="10492" max="10492" width="11.1796875" style="342" customWidth="1"/>
    <col min="10493" max="10743" width="8.81640625" style="342"/>
    <col min="10744" max="10744" width="3" style="342" customWidth="1"/>
    <col min="10745" max="10745" width="29.36328125" style="342" customWidth="1"/>
    <col min="10746" max="10746" width="14.453125" style="342" customWidth="1"/>
    <col min="10747" max="10747" width="10.453125" style="342" bestFit="1" customWidth="1"/>
    <col min="10748" max="10748" width="11.1796875" style="342" customWidth="1"/>
    <col min="10749" max="10999" width="8.81640625" style="342"/>
    <col min="11000" max="11000" width="3" style="342" customWidth="1"/>
    <col min="11001" max="11001" width="29.36328125" style="342" customWidth="1"/>
    <col min="11002" max="11002" width="14.453125" style="342" customWidth="1"/>
    <col min="11003" max="11003" width="10.453125" style="342" bestFit="1" customWidth="1"/>
    <col min="11004" max="11004" width="11.1796875" style="342" customWidth="1"/>
    <col min="11005" max="11255" width="8.81640625" style="342"/>
    <col min="11256" max="11256" width="3" style="342" customWidth="1"/>
    <col min="11257" max="11257" width="29.36328125" style="342" customWidth="1"/>
    <col min="11258" max="11258" width="14.453125" style="342" customWidth="1"/>
    <col min="11259" max="11259" width="10.453125" style="342" bestFit="1" customWidth="1"/>
    <col min="11260" max="11260" width="11.1796875" style="342" customWidth="1"/>
    <col min="11261" max="11511" width="8.81640625" style="342"/>
    <col min="11512" max="11512" width="3" style="342" customWidth="1"/>
    <col min="11513" max="11513" width="29.36328125" style="342" customWidth="1"/>
    <col min="11514" max="11514" width="14.453125" style="342" customWidth="1"/>
    <col min="11515" max="11515" width="10.453125" style="342" bestFit="1" customWidth="1"/>
    <col min="11516" max="11516" width="11.1796875" style="342" customWidth="1"/>
    <col min="11517" max="11767" width="8.81640625" style="342"/>
    <col min="11768" max="11768" width="3" style="342" customWidth="1"/>
    <col min="11769" max="11769" width="29.36328125" style="342" customWidth="1"/>
    <col min="11770" max="11770" width="14.453125" style="342" customWidth="1"/>
    <col min="11771" max="11771" width="10.453125" style="342" bestFit="1" customWidth="1"/>
    <col min="11772" max="11772" width="11.1796875" style="342" customWidth="1"/>
    <col min="11773" max="12023" width="8.81640625" style="342"/>
    <col min="12024" max="12024" width="3" style="342" customWidth="1"/>
    <col min="12025" max="12025" width="29.36328125" style="342" customWidth="1"/>
    <col min="12026" max="12026" width="14.453125" style="342" customWidth="1"/>
    <col min="12027" max="12027" width="10.453125" style="342" bestFit="1" customWidth="1"/>
    <col min="12028" max="12028" width="11.1796875" style="342" customWidth="1"/>
    <col min="12029" max="12279" width="8.81640625" style="342"/>
    <col min="12280" max="12280" width="3" style="342" customWidth="1"/>
    <col min="12281" max="12281" width="29.36328125" style="342" customWidth="1"/>
    <col min="12282" max="12282" width="14.453125" style="342" customWidth="1"/>
    <col min="12283" max="12283" width="10.453125" style="342" bestFit="1" customWidth="1"/>
    <col min="12284" max="12284" width="11.1796875" style="342" customWidth="1"/>
    <col min="12285" max="12535" width="8.81640625" style="342"/>
    <col min="12536" max="12536" width="3" style="342" customWidth="1"/>
    <col min="12537" max="12537" width="29.36328125" style="342" customWidth="1"/>
    <col min="12538" max="12538" width="14.453125" style="342" customWidth="1"/>
    <col min="12539" max="12539" width="10.453125" style="342" bestFit="1" customWidth="1"/>
    <col min="12540" max="12540" width="11.1796875" style="342" customWidth="1"/>
    <col min="12541" max="12791" width="8.81640625" style="342"/>
    <col min="12792" max="12792" width="3" style="342" customWidth="1"/>
    <col min="12793" max="12793" width="29.36328125" style="342" customWidth="1"/>
    <col min="12794" max="12794" width="14.453125" style="342" customWidth="1"/>
    <col min="12795" max="12795" width="10.453125" style="342" bestFit="1" customWidth="1"/>
    <col min="12796" max="12796" width="11.1796875" style="342" customWidth="1"/>
    <col min="12797" max="13047" width="8.81640625" style="342"/>
    <col min="13048" max="13048" width="3" style="342" customWidth="1"/>
    <col min="13049" max="13049" width="29.36328125" style="342" customWidth="1"/>
    <col min="13050" max="13050" width="14.453125" style="342" customWidth="1"/>
    <col min="13051" max="13051" width="10.453125" style="342" bestFit="1" customWidth="1"/>
    <col min="13052" max="13052" width="11.1796875" style="342" customWidth="1"/>
    <col min="13053" max="13303" width="8.81640625" style="342"/>
    <col min="13304" max="13304" width="3" style="342" customWidth="1"/>
    <col min="13305" max="13305" width="29.36328125" style="342" customWidth="1"/>
    <col min="13306" max="13306" width="14.453125" style="342" customWidth="1"/>
    <col min="13307" max="13307" width="10.453125" style="342" bestFit="1" customWidth="1"/>
    <col min="13308" max="13308" width="11.1796875" style="342" customWidth="1"/>
    <col min="13309" max="13559" width="8.81640625" style="342"/>
    <col min="13560" max="13560" width="3" style="342" customWidth="1"/>
    <col min="13561" max="13561" width="29.36328125" style="342" customWidth="1"/>
    <col min="13562" max="13562" width="14.453125" style="342" customWidth="1"/>
    <col min="13563" max="13563" width="10.453125" style="342" bestFit="1" customWidth="1"/>
    <col min="13564" max="13564" width="11.1796875" style="342" customWidth="1"/>
    <col min="13565" max="13815" width="8.81640625" style="342"/>
    <col min="13816" max="13816" width="3" style="342" customWidth="1"/>
    <col min="13817" max="13817" width="29.36328125" style="342" customWidth="1"/>
    <col min="13818" max="13818" width="14.453125" style="342" customWidth="1"/>
    <col min="13819" max="13819" width="10.453125" style="342" bestFit="1" customWidth="1"/>
    <col min="13820" max="13820" width="11.1796875" style="342" customWidth="1"/>
    <col min="13821" max="14071" width="8.81640625" style="342"/>
    <col min="14072" max="14072" width="3" style="342" customWidth="1"/>
    <col min="14073" max="14073" width="29.36328125" style="342" customWidth="1"/>
    <col min="14074" max="14074" width="14.453125" style="342" customWidth="1"/>
    <col min="14075" max="14075" width="10.453125" style="342" bestFit="1" customWidth="1"/>
    <col min="14076" max="14076" width="11.1796875" style="342" customWidth="1"/>
    <col min="14077" max="14327" width="8.81640625" style="342"/>
    <col min="14328" max="14328" width="3" style="342" customWidth="1"/>
    <col min="14329" max="14329" width="29.36328125" style="342" customWidth="1"/>
    <col min="14330" max="14330" width="14.453125" style="342" customWidth="1"/>
    <col min="14331" max="14331" width="10.453125" style="342" bestFit="1" customWidth="1"/>
    <col min="14332" max="14332" width="11.1796875" style="342" customWidth="1"/>
    <col min="14333" max="14583" width="8.81640625" style="342"/>
    <col min="14584" max="14584" width="3" style="342" customWidth="1"/>
    <col min="14585" max="14585" width="29.36328125" style="342" customWidth="1"/>
    <col min="14586" max="14586" width="14.453125" style="342" customWidth="1"/>
    <col min="14587" max="14587" width="10.453125" style="342" bestFit="1" customWidth="1"/>
    <col min="14588" max="14588" width="11.1796875" style="342" customWidth="1"/>
    <col min="14589" max="14839" width="8.81640625" style="342"/>
    <col min="14840" max="14840" width="3" style="342" customWidth="1"/>
    <col min="14841" max="14841" width="29.36328125" style="342" customWidth="1"/>
    <col min="14842" max="14842" width="14.453125" style="342" customWidth="1"/>
    <col min="14843" max="14843" width="10.453125" style="342" bestFit="1" customWidth="1"/>
    <col min="14844" max="14844" width="11.1796875" style="342" customWidth="1"/>
    <col min="14845" max="15095" width="8.81640625" style="342"/>
    <col min="15096" max="15096" width="3" style="342" customWidth="1"/>
    <col min="15097" max="15097" width="29.36328125" style="342" customWidth="1"/>
    <col min="15098" max="15098" width="14.453125" style="342" customWidth="1"/>
    <col min="15099" max="15099" width="10.453125" style="342" bestFit="1" customWidth="1"/>
    <col min="15100" max="15100" width="11.1796875" style="342" customWidth="1"/>
    <col min="15101" max="15351" width="8.81640625" style="342"/>
    <col min="15352" max="15352" width="3" style="342" customWidth="1"/>
    <col min="15353" max="15353" width="29.36328125" style="342" customWidth="1"/>
    <col min="15354" max="15354" width="14.453125" style="342" customWidth="1"/>
    <col min="15355" max="15355" width="10.453125" style="342" bestFit="1" customWidth="1"/>
    <col min="15356" max="15356" width="11.1796875" style="342" customWidth="1"/>
    <col min="15357" max="15607" width="8.81640625" style="342"/>
    <col min="15608" max="15608" width="3" style="342" customWidth="1"/>
    <col min="15609" max="15609" width="29.36328125" style="342" customWidth="1"/>
    <col min="15610" max="15610" width="14.453125" style="342" customWidth="1"/>
    <col min="15611" max="15611" width="10.453125" style="342" bestFit="1" customWidth="1"/>
    <col min="15612" max="15612" width="11.1796875" style="342" customWidth="1"/>
    <col min="15613" max="15863" width="8.81640625" style="342"/>
    <col min="15864" max="15864" width="3" style="342" customWidth="1"/>
    <col min="15865" max="15865" width="29.36328125" style="342" customWidth="1"/>
    <col min="15866" max="15866" width="14.453125" style="342" customWidth="1"/>
    <col min="15867" max="15867" width="10.453125" style="342" bestFit="1" customWidth="1"/>
    <col min="15868" max="15868" width="11.1796875" style="342" customWidth="1"/>
    <col min="15869" max="16119" width="8.81640625" style="342"/>
    <col min="16120" max="16120" width="3" style="342" customWidth="1"/>
    <col min="16121" max="16121" width="29.36328125" style="342" customWidth="1"/>
    <col min="16122" max="16122" width="14.453125" style="342" customWidth="1"/>
    <col min="16123" max="16123" width="10.453125" style="342" bestFit="1" customWidth="1"/>
    <col min="16124" max="16124" width="11.1796875" style="342" customWidth="1"/>
    <col min="16125" max="16384" width="8.81640625" style="342"/>
  </cols>
  <sheetData>
    <row r="1" spans="1:12" s="221" customFormat="1" ht="18" customHeight="1" x14ac:dyDescent="0.3">
      <c r="A1" s="341" t="s">
        <v>199</v>
      </c>
    </row>
    <row r="2" spans="1:12" s="221" customFormat="1" ht="12.75" customHeight="1" x14ac:dyDescent="0.25"/>
    <row r="4" spans="1:12" ht="23.5" customHeight="1" x14ac:dyDescent="0.25">
      <c r="B4" s="782" t="s">
        <v>0</v>
      </c>
      <c r="C4" s="783" t="s">
        <v>200</v>
      </c>
      <c r="D4" s="784"/>
      <c r="E4" s="784"/>
      <c r="F4" s="784"/>
      <c r="G4" s="784"/>
      <c r="H4" s="784"/>
      <c r="I4" s="784"/>
      <c r="J4" s="784"/>
      <c r="K4" s="784"/>
      <c r="L4" s="784"/>
    </row>
    <row r="5" spans="1:12" s="343" customFormat="1" ht="19" customHeight="1" x14ac:dyDescent="0.25">
      <c r="B5" s="782"/>
      <c r="C5" s="481">
        <v>2012</v>
      </c>
      <c r="D5" s="481">
        <v>2013</v>
      </c>
      <c r="E5" s="481">
        <v>2014</v>
      </c>
      <c r="F5" s="481">
        <v>2015</v>
      </c>
      <c r="G5" s="481">
        <v>2016</v>
      </c>
      <c r="H5" s="481">
        <v>2017</v>
      </c>
      <c r="I5" s="481">
        <v>2018</v>
      </c>
      <c r="J5" s="481">
        <v>2019</v>
      </c>
      <c r="K5" s="481">
        <v>2020</v>
      </c>
      <c r="L5" s="481">
        <v>2021</v>
      </c>
    </row>
    <row r="6" spans="1:12" x14ac:dyDescent="0.25">
      <c r="B6" s="482" t="s">
        <v>10</v>
      </c>
      <c r="C6" s="483">
        <v>2789</v>
      </c>
      <c r="D6" s="483">
        <v>1846</v>
      </c>
      <c r="E6" s="483">
        <v>2208</v>
      </c>
      <c r="F6" s="483">
        <v>3622</v>
      </c>
      <c r="G6" s="483">
        <v>3149</v>
      </c>
      <c r="H6" s="483">
        <v>3878</v>
      </c>
      <c r="I6" s="483">
        <v>5294</v>
      </c>
      <c r="J6" s="483">
        <v>4793</v>
      </c>
      <c r="K6" s="483">
        <v>5873</v>
      </c>
      <c r="L6" s="483">
        <v>5928</v>
      </c>
    </row>
    <row r="7" spans="1:12" x14ac:dyDescent="0.25">
      <c r="B7" s="482" t="s">
        <v>11</v>
      </c>
      <c r="C7" s="483">
        <v>105</v>
      </c>
      <c r="D7" s="483">
        <v>56</v>
      </c>
      <c r="E7" s="483">
        <v>77</v>
      </c>
      <c r="F7" s="483">
        <v>103</v>
      </c>
      <c r="G7" s="483">
        <v>103</v>
      </c>
      <c r="H7" s="483">
        <v>150</v>
      </c>
      <c r="I7" s="483">
        <v>270</v>
      </c>
      <c r="J7" s="483">
        <v>265</v>
      </c>
      <c r="K7" s="483">
        <v>338</v>
      </c>
      <c r="L7" s="483">
        <v>428</v>
      </c>
    </row>
    <row r="8" spans="1:12" x14ac:dyDescent="0.25">
      <c r="B8" s="482" t="s">
        <v>12</v>
      </c>
      <c r="C8" s="483">
        <v>2</v>
      </c>
      <c r="D8" s="483"/>
      <c r="E8" s="483">
        <v>3</v>
      </c>
      <c r="F8" s="483">
        <v>4</v>
      </c>
      <c r="G8" s="483">
        <v>2</v>
      </c>
      <c r="H8" s="483">
        <v>1</v>
      </c>
      <c r="I8" s="483">
        <v>1</v>
      </c>
      <c r="J8" s="483">
        <v>3</v>
      </c>
      <c r="K8" s="483">
        <v>6</v>
      </c>
      <c r="L8" s="483">
        <v>1</v>
      </c>
    </row>
    <row r="9" spans="1:12" x14ac:dyDescent="0.25">
      <c r="B9" s="482" t="s">
        <v>13</v>
      </c>
      <c r="C9" s="483">
        <v>62</v>
      </c>
      <c r="D9" s="483">
        <v>40</v>
      </c>
      <c r="E9" s="483">
        <v>51</v>
      </c>
      <c r="F9" s="483">
        <v>72</v>
      </c>
      <c r="G9" s="483">
        <v>65</v>
      </c>
      <c r="H9" s="483">
        <v>84</v>
      </c>
      <c r="I9" s="483">
        <v>142</v>
      </c>
      <c r="J9" s="483">
        <v>131</v>
      </c>
      <c r="K9" s="483">
        <v>158</v>
      </c>
      <c r="L9" s="483">
        <v>132</v>
      </c>
    </row>
    <row r="10" spans="1:12" x14ac:dyDescent="0.25">
      <c r="B10" s="482" t="s">
        <v>14</v>
      </c>
      <c r="C10" s="483">
        <v>141</v>
      </c>
      <c r="D10" s="483">
        <v>87</v>
      </c>
      <c r="E10" s="483">
        <v>128</v>
      </c>
      <c r="F10" s="483">
        <v>184</v>
      </c>
      <c r="G10" s="483">
        <v>134</v>
      </c>
      <c r="H10" s="483">
        <v>169</v>
      </c>
      <c r="I10" s="483">
        <v>286</v>
      </c>
      <c r="J10" s="483">
        <v>227</v>
      </c>
      <c r="K10" s="483">
        <v>263</v>
      </c>
      <c r="L10" s="483">
        <v>199</v>
      </c>
    </row>
    <row r="11" spans="1:12" x14ac:dyDescent="0.25">
      <c r="B11" s="482" t="s">
        <v>15</v>
      </c>
      <c r="C11" s="483">
        <v>28</v>
      </c>
      <c r="D11" s="483">
        <v>12</v>
      </c>
      <c r="E11" s="483">
        <v>16</v>
      </c>
      <c r="F11" s="483">
        <v>20</v>
      </c>
      <c r="G11" s="483">
        <v>22</v>
      </c>
      <c r="H11" s="483">
        <v>17</v>
      </c>
      <c r="I11" s="483">
        <v>13</v>
      </c>
      <c r="J11" s="483">
        <v>21</v>
      </c>
      <c r="K11" s="483">
        <v>22</v>
      </c>
      <c r="L11" s="483">
        <v>16</v>
      </c>
    </row>
    <row r="12" spans="1:12" x14ac:dyDescent="0.25">
      <c r="B12" s="482" t="s">
        <v>16</v>
      </c>
      <c r="C12" s="483">
        <v>8</v>
      </c>
      <c r="D12" s="483">
        <v>8</v>
      </c>
      <c r="E12" s="483">
        <v>12</v>
      </c>
      <c r="F12" s="483">
        <v>15</v>
      </c>
      <c r="G12" s="483">
        <v>9</v>
      </c>
      <c r="H12" s="483">
        <v>12</v>
      </c>
      <c r="I12" s="483">
        <v>11</v>
      </c>
      <c r="J12" s="483">
        <v>7</v>
      </c>
      <c r="K12" s="483">
        <v>25</v>
      </c>
      <c r="L12" s="483">
        <v>16</v>
      </c>
    </row>
    <row r="13" spans="1:12" x14ac:dyDescent="0.25">
      <c r="B13" s="482" t="s">
        <v>17</v>
      </c>
      <c r="C13" s="483">
        <v>117</v>
      </c>
      <c r="D13" s="483">
        <v>75</v>
      </c>
      <c r="E13" s="483">
        <v>130</v>
      </c>
      <c r="F13" s="483">
        <v>176</v>
      </c>
      <c r="G13" s="483">
        <v>182</v>
      </c>
      <c r="H13" s="483">
        <v>258</v>
      </c>
      <c r="I13" s="483">
        <v>389</v>
      </c>
      <c r="J13" s="483">
        <v>382</v>
      </c>
      <c r="K13" s="483">
        <v>484</v>
      </c>
      <c r="L13" s="483">
        <v>375</v>
      </c>
    </row>
    <row r="14" spans="1:12" x14ac:dyDescent="0.25">
      <c r="B14" s="482" t="s">
        <v>38</v>
      </c>
      <c r="C14" s="483">
        <v>14</v>
      </c>
      <c r="D14" s="483">
        <v>9</v>
      </c>
      <c r="E14" s="483">
        <v>14</v>
      </c>
      <c r="F14" s="483">
        <v>11</v>
      </c>
      <c r="G14" s="483">
        <v>9</v>
      </c>
      <c r="H14" s="483">
        <v>11</v>
      </c>
      <c r="I14" s="483">
        <v>21</v>
      </c>
      <c r="J14" s="483">
        <v>20</v>
      </c>
      <c r="K14" s="483">
        <v>28</v>
      </c>
      <c r="L14" s="483">
        <v>34</v>
      </c>
    </row>
    <row r="15" spans="1:12" x14ac:dyDescent="0.25">
      <c r="B15" s="482" t="s">
        <v>19</v>
      </c>
      <c r="C15" s="483">
        <v>4998</v>
      </c>
      <c r="D15" s="483">
        <v>2189</v>
      </c>
      <c r="E15" s="483">
        <v>3546</v>
      </c>
      <c r="F15" s="483">
        <v>5803</v>
      </c>
      <c r="G15" s="483">
        <v>5007</v>
      </c>
      <c r="H15" s="483">
        <v>5599</v>
      </c>
      <c r="I15" s="483">
        <v>7748</v>
      </c>
      <c r="J15" s="483">
        <v>8208</v>
      </c>
      <c r="K15" s="483">
        <v>9124</v>
      </c>
      <c r="L15" s="483">
        <v>8901</v>
      </c>
    </row>
    <row r="16" spans="1:12" x14ac:dyDescent="0.25">
      <c r="B16" s="482" t="s">
        <v>20</v>
      </c>
      <c r="C16" s="483">
        <v>752</v>
      </c>
      <c r="D16" s="483">
        <v>341</v>
      </c>
      <c r="E16" s="483">
        <v>502</v>
      </c>
      <c r="F16" s="483">
        <v>837</v>
      </c>
      <c r="G16" s="483">
        <v>672</v>
      </c>
      <c r="H16" s="483">
        <v>856</v>
      </c>
      <c r="I16" s="483">
        <v>1164</v>
      </c>
      <c r="J16" s="483">
        <v>1404</v>
      </c>
      <c r="K16" s="483">
        <v>1554</v>
      </c>
      <c r="L16" s="483">
        <v>1526</v>
      </c>
    </row>
    <row r="17" spans="2:12" x14ac:dyDescent="0.25">
      <c r="B17" s="482" t="s">
        <v>21</v>
      </c>
      <c r="C17" s="483">
        <v>289</v>
      </c>
      <c r="D17" s="483">
        <v>149</v>
      </c>
      <c r="E17" s="483">
        <v>209</v>
      </c>
      <c r="F17" s="483">
        <v>370</v>
      </c>
      <c r="G17" s="483">
        <v>286</v>
      </c>
      <c r="H17" s="483">
        <v>281</v>
      </c>
      <c r="I17" s="483">
        <v>427</v>
      </c>
      <c r="J17" s="483">
        <v>525</v>
      </c>
      <c r="K17" s="483">
        <v>580</v>
      </c>
      <c r="L17" s="483">
        <v>602</v>
      </c>
    </row>
    <row r="18" spans="2:12" x14ac:dyDescent="0.25">
      <c r="B18" s="482" t="s">
        <v>22</v>
      </c>
      <c r="C18" s="483">
        <v>326</v>
      </c>
      <c r="D18" s="483">
        <v>194</v>
      </c>
      <c r="E18" s="483">
        <v>326</v>
      </c>
      <c r="F18" s="483">
        <v>521</v>
      </c>
      <c r="G18" s="483">
        <v>394</v>
      </c>
      <c r="H18" s="483">
        <v>526</v>
      </c>
      <c r="I18" s="483">
        <v>689</v>
      </c>
      <c r="J18" s="483">
        <v>775</v>
      </c>
      <c r="K18" s="483">
        <v>885</v>
      </c>
      <c r="L18" s="483">
        <v>955</v>
      </c>
    </row>
    <row r="19" spans="2:12" x14ac:dyDescent="0.25">
      <c r="B19" s="482" t="s">
        <v>23</v>
      </c>
      <c r="C19" s="483">
        <v>15</v>
      </c>
      <c r="D19" s="483">
        <v>11</v>
      </c>
      <c r="E19" s="483">
        <v>17</v>
      </c>
      <c r="F19" s="483">
        <v>15</v>
      </c>
      <c r="G19" s="483">
        <v>6</v>
      </c>
      <c r="H19" s="483">
        <v>16</v>
      </c>
      <c r="I19" s="483">
        <v>7</v>
      </c>
      <c r="J19" s="483">
        <v>10</v>
      </c>
      <c r="K19" s="483">
        <v>15</v>
      </c>
      <c r="L19" s="483">
        <v>11</v>
      </c>
    </row>
    <row r="20" spans="2:12" x14ac:dyDescent="0.25">
      <c r="B20" s="482" t="s">
        <v>24</v>
      </c>
      <c r="C20" s="483">
        <v>34</v>
      </c>
      <c r="D20" s="483">
        <v>20</v>
      </c>
      <c r="E20" s="483">
        <v>26</v>
      </c>
      <c r="F20" s="483">
        <v>32</v>
      </c>
      <c r="G20" s="483">
        <v>24</v>
      </c>
      <c r="H20" s="483">
        <v>38</v>
      </c>
      <c r="I20" s="483">
        <v>57</v>
      </c>
      <c r="J20" s="483">
        <v>61</v>
      </c>
      <c r="K20" s="483">
        <v>68</v>
      </c>
      <c r="L20" s="483">
        <v>85</v>
      </c>
    </row>
    <row r="21" spans="2:12" x14ac:dyDescent="0.25">
      <c r="B21" s="482" t="s">
        <v>25</v>
      </c>
      <c r="C21" s="483">
        <v>3993</v>
      </c>
      <c r="D21" s="483">
        <v>1710</v>
      </c>
      <c r="E21" s="483">
        <v>2474</v>
      </c>
      <c r="F21" s="483">
        <v>3522</v>
      </c>
      <c r="G21" s="483">
        <v>2770</v>
      </c>
      <c r="H21" s="483">
        <v>3764</v>
      </c>
      <c r="I21" s="483">
        <v>4990</v>
      </c>
      <c r="J21" s="483">
        <v>5108</v>
      </c>
      <c r="K21" s="483">
        <v>6192</v>
      </c>
      <c r="L21" s="483">
        <v>6143</v>
      </c>
    </row>
    <row r="22" spans="2:12" x14ac:dyDescent="0.25">
      <c r="B22" s="482" t="s">
        <v>26</v>
      </c>
      <c r="C22" s="483">
        <v>32</v>
      </c>
      <c r="D22" s="483">
        <v>12</v>
      </c>
      <c r="E22" s="483">
        <v>27</v>
      </c>
      <c r="F22" s="483">
        <v>28</v>
      </c>
      <c r="G22" s="483">
        <v>23</v>
      </c>
      <c r="H22" s="483">
        <v>34</v>
      </c>
      <c r="I22" s="483">
        <v>61</v>
      </c>
      <c r="J22" s="483">
        <v>95</v>
      </c>
      <c r="K22" s="483">
        <v>72</v>
      </c>
      <c r="L22" s="483">
        <v>73</v>
      </c>
    </row>
    <row r="23" spans="2:12" x14ac:dyDescent="0.25">
      <c r="B23" s="482" t="s">
        <v>27</v>
      </c>
      <c r="C23" s="483">
        <v>2102</v>
      </c>
      <c r="D23" s="483">
        <v>1058</v>
      </c>
      <c r="E23" s="483">
        <v>1660</v>
      </c>
      <c r="F23" s="483">
        <v>2350</v>
      </c>
      <c r="G23" s="483">
        <v>1791</v>
      </c>
      <c r="H23" s="483">
        <v>2135</v>
      </c>
      <c r="I23" s="483">
        <v>2893</v>
      </c>
      <c r="J23" s="483">
        <v>3306</v>
      </c>
      <c r="K23" s="483">
        <v>3742</v>
      </c>
      <c r="L23" s="483">
        <v>3792</v>
      </c>
    </row>
    <row r="24" spans="2:12" x14ac:dyDescent="0.25">
      <c r="B24" s="482" t="s">
        <v>28</v>
      </c>
      <c r="C24" s="483">
        <v>99</v>
      </c>
      <c r="D24" s="483">
        <v>60</v>
      </c>
      <c r="E24" s="483">
        <v>70</v>
      </c>
      <c r="F24" s="483">
        <v>100</v>
      </c>
      <c r="G24" s="483">
        <v>67</v>
      </c>
      <c r="H24" s="483">
        <v>79</v>
      </c>
      <c r="I24" s="483">
        <v>99</v>
      </c>
      <c r="J24" s="483">
        <v>133</v>
      </c>
      <c r="K24" s="483">
        <v>123</v>
      </c>
      <c r="L24" s="483">
        <v>128</v>
      </c>
    </row>
    <row r="25" spans="2:12" x14ac:dyDescent="0.25">
      <c r="B25" s="482" t="s">
        <v>29</v>
      </c>
      <c r="C25" s="483">
        <v>61</v>
      </c>
      <c r="D25" s="483">
        <v>47</v>
      </c>
      <c r="E25" s="483">
        <v>39</v>
      </c>
      <c r="F25" s="483">
        <v>49</v>
      </c>
      <c r="G25" s="483">
        <v>53</v>
      </c>
      <c r="H25" s="483">
        <v>59</v>
      </c>
      <c r="I25" s="483">
        <v>68</v>
      </c>
      <c r="J25" s="483">
        <v>46</v>
      </c>
      <c r="K25" s="483">
        <v>39</v>
      </c>
      <c r="L25" s="483">
        <v>45</v>
      </c>
    </row>
    <row r="26" spans="2:12" x14ac:dyDescent="0.25">
      <c r="B26" s="482" t="s">
        <v>402</v>
      </c>
      <c r="C26" s="483"/>
      <c r="D26" s="483"/>
      <c r="E26" s="483"/>
      <c r="F26" s="483"/>
      <c r="G26" s="483"/>
      <c r="H26" s="483"/>
      <c r="I26" s="483"/>
      <c r="J26" s="483"/>
      <c r="K26" s="483"/>
      <c r="L26" s="483">
        <v>7</v>
      </c>
    </row>
    <row r="27" spans="2:12" x14ac:dyDescent="0.25">
      <c r="B27" s="484" t="s">
        <v>30</v>
      </c>
      <c r="C27" s="485">
        <v>15967</v>
      </c>
      <c r="D27" s="485">
        <v>7924</v>
      </c>
      <c r="E27" s="485">
        <v>11535</v>
      </c>
      <c r="F27" s="485">
        <f t="shared" ref="F27" si="0">SUM(F6:F25)</f>
        <v>17834</v>
      </c>
      <c r="G27" s="485">
        <v>14768</v>
      </c>
      <c r="H27" s="485">
        <v>17967</v>
      </c>
      <c r="I27" s="485">
        <v>24630</v>
      </c>
      <c r="J27" s="486">
        <v>25520</v>
      </c>
      <c r="K27" s="486">
        <v>29591</v>
      </c>
      <c r="L27" s="486">
        <v>29397</v>
      </c>
    </row>
    <row r="28" spans="2:12" x14ac:dyDescent="0.25">
      <c r="B28" s="349" t="s">
        <v>106</v>
      </c>
    </row>
    <row r="29" spans="2:12" x14ac:dyDescent="0.25">
      <c r="B29" s="256" t="s">
        <v>32</v>
      </c>
    </row>
  </sheetData>
  <mergeCells count="2">
    <mergeCell ref="B4:B5"/>
    <mergeCell ref="C4:L4"/>
  </mergeCells>
  <pageMargins left="0.7" right="0.7" top="0.75" bottom="0.75" header="0.3" footer="0.3"/>
  <pageSetup paperSize="9" orientation="landscape"/>
  <headerFooter alignWithMargins="0">
    <oddFooter>&amp;RFonte: Tab. 5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E9EF-4E05-44EF-BDE8-D45E1C84D843}">
  <dimension ref="C1:M28"/>
  <sheetViews>
    <sheetView topLeftCell="A10" workbookViewId="0">
      <selection activeCell="Q23" sqref="Q23"/>
    </sheetView>
  </sheetViews>
  <sheetFormatPr defaultColWidth="8.81640625" defaultRowHeight="12.5" x14ac:dyDescent="0.25"/>
  <cols>
    <col min="1" max="1" width="1" style="61" customWidth="1"/>
    <col min="2" max="2" width="3" style="61" customWidth="1"/>
    <col min="3" max="3" width="29.36328125" style="61" customWidth="1"/>
    <col min="4" max="4" width="11.6328125" style="61" hidden="1" customWidth="1"/>
    <col min="5" max="5" width="11.08984375" style="61" customWidth="1"/>
    <col min="6" max="6" width="9.7265625" style="61" customWidth="1"/>
    <col min="7" max="7" width="10.1796875" style="61" customWidth="1"/>
    <col min="8" max="8" width="10.453125" style="61" customWidth="1"/>
    <col min="9" max="9" width="10" style="61" customWidth="1"/>
    <col min="10" max="246" width="8.81640625" style="61"/>
    <col min="247" max="247" width="1" style="61" customWidth="1"/>
    <col min="248" max="248" width="3" style="61" customWidth="1"/>
    <col min="249" max="249" width="29.36328125" style="61" customWidth="1"/>
    <col min="250" max="250" width="14.6328125" style="61" customWidth="1"/>
    <col min="251" max="252" width="9.453125" style="61" customWidth="1"/>
    <col min="253" max="257" width="14.6328125" style="61" customWidth="1"/>
    <col min="258" max="258" width="4.6328125" style="61" customWidth="1"/>
    <col min="259" max="502" width="8.81640625" style="61"/>
    <col min="503" max="503" width="1" style="61" customWidth="1"/>
    <col min="504" max="504" width="3" style="61" customWidth="1"/>
    <col min="505" max="505" width="29.36328125" style="61" customWidth="1"/>
    <col min="506" max="506" width="14.6328125" style="61" customWidth="1"/>
    <col min="507" max="508" width="9.453125" style="61" customWidth="1"/>
    <col min="509" max="513" width="14.6328125" style="61" customWidth="1"/>
    <col min="514" max="514" width="4.6328125" style="61" customWidth="1"/>
    <col min="515" max="758" width="8.81640625" style="61"/>
    <col min="759" max="759" width="1" style="61" customWidth="1"/>
    <col min="760" max="760" width="3" style="61" customWidth="1"/>
    <col min="761" max="761" width="29.36328125" style="61" customWidth="1"/>
    <col min="762" max="762" width="14.6328125" style="61" customWidth="1"/>
    <col min="763" max="764" width="9.453125" style="61" customWidth="1"/>
    <col min="765" max="769" width="14.6328125" style="61" customWidth="1"/>
    <col min="770" max="770" width="4.6328125" style="61" customWidth="1"/>
    <col min="771" max="1014" width="8.81640625" style="61"/>
    <col min="1015" max="1015" width="1" style="61" customWidth="1"/>
    <col min="1016" max="1016" width="3" style="61" customWidth="1"/>
    <col min="1017" max="1017" width="29.36328125" style="61" customWidth="1"/>
    <col min="1018" max="1018" width="14.6328125" style="61" customWidth="1"/>
    <col min="1019" max="1020" width="9.453125" style="61" customWidth="1"/>
    <col min="1021" max="1025" width="14.6328125" style="61" customWidth="1"/>
    <col min="1026" max="1026" width="4.6328125" style="61" customWidth="1"/>
    <col min="1027" max="1270" width="8.81640625" style="61"/>
    <col min="1271" max="1271" width="1" style="61" customWidth="1"/>
    <col min="1272" max="1272" width="3" style="61" customWidth="1"/>
    <col min="1273" max="1273" width="29.36328125" style="61" customWidth="1"/>
    <col min="1274" max="1274" width="14.6328125" style="61" customWidth="1"/>
    <col min="1275" max="1276" width="9.453125" style="61" customWidth="1"/>
    <col min="1277" max="1281" width="14.6328125" style="61" customWidth="1"/>
    <col min="1282" max="1282" width="4.6328125" style="61" customWidth="1"/>
    <col min="1283" max="1526" width="8.81640625" style="61"/>
    <col min="1527" max="1527" width="1" style="61" customWidth="1"/>
    <col min="1528" max="1528" width="3" style="61" customWidth="1"/>
    <col min="1529" max="1529" width="29.36328125" style="61" customWidth="1"/>
    <col min="1530" max="1530" width="14.6328125" style="61" customWidth="1"/>
    <col min="1531" max="1532" width="9.453125" style="61" customWidth="1"/>
    <col min="1533" max="1537" width="14.6328125" style="61" customWidth="1"/>
    <col min="1538" max="1538" width="4.6328125" style="61" customWidth="1"/>
    <col min="1539" max="1782" width="8.81640625" style="61"/>
    <col min="1783" max="1783" width="1" style="61" customWidth="1"/>
    <col min="1784" max="1784" width="3" style="61" customWidth="1"/>
    <col min="1785" max="1785" width="29.36328125" style="61" customWidth="1"/>
    <col min="1786" max="1786" width="14.6328125" style="61" customWidth="1"/>
    <col min="1787" max="1788" width="9.453125" style="61" customWidth="1"/>
    <col min="1789" max="1793" width="14.6328125" style="61" customWidth="1"/>
    <col min="1794" max="1794" width="4.6328125" style="61" customWidth="1"/>
    <col min="1795" max="2038" width="8.81640625" style="61"/>
    <col min="2039" max="2039" width="1" style="61" customWidth="1"/>
    <col min="2040" max="2040" width="3" style="61" customWidth="1"/>
    <col min="2041" max="2041" width="29.36328125" style="61" customWidth="1"/>
    <col min="2042" max="2042" width="14.6328125" style="61" customWidth="1"/>
    <col min="2043" max="2044" width="9.453125" style="61" customWidth="1"/>
    <col min="2045" max="2049" width="14.6328125" style="61" customWidth="1"/>
    <col min="2050" max="2050" width="4.6328125" style="61" customWidth="1"/>
    <col min="2051" max="2294" width="8.81640625" style="61"/>
    <col min="2295" max="2295" width="1" style="61" customWidth="1"/>
    <col min="2296" max="2296" width="3" style="61" customWidth="1"/>
    <col min="2297" max="2297" width="29.36328125" style="61" customWidth="1"/>
    <col min="2298" max="2298" width="14.6328125" style="61" customWidth="1"/>
    <col min="2299" max="2300" width="9.453125" style="61" customWidth="1"/>
    <col min="2301" max="2305" width="14.6328125" style="61" customWidth="1"/>
    <col min="2306" max="2306" width="4.6328125" style="61" customWidth="1"/>
    <col min="2307" max="2550" width="8.81640625" style="61"/>
    <col min="2551" max="2551" width="1" style="61" customWidth="1"/>
    <col min="2552" max="2552" width="3" style="61" customWidth="1"/>
    <col min="2553" max="2553" width="29.36328125" style="61" customWidth="1"/>
    <col min="2554" max="2554" width="14.6328125" style="61" customWidth="1"/>
    <col min="2555" max="2556" width="9.453125" style="61" customWidth="1"/>
    <col min="2557" max="2561" width="14.6328125" style="61" customWidth="1"/>
    <col min="2562" max="2562" width="4.6328125" style="61" customWidth="1"/>
    <col min="2563" max="2806" width="8.81640625" style="61"/>
    <col min="2807" max="2807" width="1" style="61" customWidth="1"/>
    <col min="2808" max="2808" width="3" style="61" customWidth="1"/>
    <col min="2809" max="2809" width="29.36328125" style="61" customWidth="1"/>
    <col min="2810" max="2810" width="14.6328125" style="61" customWidth="1"/>
    <col min="2811" max="2812" width="9.453125" style="61" customWidth="1"/>
    <col min="2813" max="2817" width="14.6328125" style="61" customWidth="1"/>
    <col min="2818" max="2818" width="4.6328125" style="61" customWidth="1"/>
    <col min="2819" max="3062" width="8.81640625" style="61"/>
    <col min="3063" max="3063" width="1" style="61" customWidth="1"/>
    <col min="3064" max="3064" width="3" style="61" customWidth="1"/>
    <col min="3065" max="3065" width="29.36328125" style="61" customWidth="1"/>
    <col min="3066" max="3066" width="14.6328125" style="61" customWidth="1"/>
    <col min="3067" max="3068" width="9.453125" style="61" customWidth="1"/>
    <col min="3069" max="3073" width="14.6328125" style="61" customWidth="1"/>
    <col min="3074" max="3074" width="4.6328125" style="61" customWidth="1"/>
    <col min="3075" max="3318" width="8.81640625" style="61"/>
    <col min="3319" max="3319" width="1" style="61" customWidth="1"/>
    <col min="3320" max="3320" width="3" style="61" customWidth="1"/>
    <col min="3321" max="3321" width="29.36328125" style="61" customWidth="1"/>
    <col min="3322" max="3322" width="14.6328125" style="61" customWidth="1"/>
    <col min="3323" max="3324" width="9.453125" style="61" customWidth="1"/>
    <col min="3325" max="3329" width="14.6328125" style="61" customWidth="1"/>
    <col min="3330" max="3330" width="4.6328125" style="61" customWidth="1"/>
    <col min="3331" max="3574" width="8.81640625" style="61"/>
    <col min="3575" max="3575" width="1" style="61" customWidth="1"/>
    <col min="3576" max="3576" width="3" style="61" customWidth="1"/>
    <col min="3577" max="3577" width="29.36328125" style="61" customWidth="1"/>
    <col min="3578" max="3578" width="14.6328125" style="61" customWidth="1"/>
    <col min="3579" max="3580" width="9.453125" style="61" customWidth="1"/>
    <col min="3581" max="3585" width="14.6328125" style="61" customWidth="1"/>
    <col min="3586" max="3586" width="4.6328125" style="61" customWidth="1"/>
    <col min="3587" max="3830" width="8.81640625" style="61"/>
    <col min="3831" max="3831" width="1" style="61" customWidth="1"/>
    <col min="3832" max="3832" width="3" style="61" customWidth="1"/>
    <col min="3833" max="3833" width="29.36328125" style="61" customWidth="1"/>
    <col min="3834" max="3834" width="14.6328125" style="61" customWidth="1"/>
    <col min="3835" max="3836" width="9.453125" style="61" customWidth="1"/>
    <col min="3837" max="3841" width="14.6328125" style="61" customWidth="1"/>
    <col min="3842" max="3842" width="4.6328125" style="61" customWidth="1"/>
    <col min="3843" max="4086" width="8.81640625" style="61"/>
    <col min="4087" max="4087" width="1" style="61" customWidth="1"/>
    <col min="4088" max="4088" width="3" style="61" customWidth="1"/>
    <col min="4089" max="4089" width="29.36328125" style="61" customWidth="1"/>
    <col min="4090" max="4090" width="14.6328125" style="61" customWidth="1"/>
    <col min="4091" max="4092" width="9.453125" style="61" customWidth="1"/>
    <col min="4093" max="4097" width="14.6328125" style="61" customWidth="1"/>
    <col min="4098" max="4098" width="4.6328125" style="61" customWidth="1"/>
    <col min="4099" max="4342" width="8.81640625" style="61"/>
    <col min="4343" max="4343" width="1" style="61" customWidth="1"/>
    <col min="4344" max="4344" width="3" style="61" customWidth="1"/>
    <col min="4345" max="4345" width="29.36328125" style="61" customWidth="1"/>
    <col min="4346" max="4346" width="14.6328125" style="61" customWidth="1"/>
    <col min="4347" max="4348" width="9.453125" style="61" customWidth="1"/>
    <col min="4349" max="4353" width="14.6328125" style="61" customWidth="1"/>
    <col min="4354" max="4354" width="4.6328125" style="61" customWidth="1"/>
    <col min="4355" max="4598" width="8.81640625" style="61"/>
    <col min="4599" max="4599" width="1" style="61" customWidth="1"/>
    <col min="4600" max="4600" width="3" style="61" customWidth="1"/>
    <col min="4601" max="4601" width="29.36328125" style="61" customWidth="1"/>
    <col min="4602" max="4602" width="14.6328125" style="61" customWidth="1"/>
    <col min="4603" max="4604" width="9.453125" style="61" customWidth="1"/>
    <col min="4605" max="4609" width="14.6328125" style="61" customWidth="1"/>
    <col min="4610" max="4610" width="4.6328125" style="61" customWidth="1"/>
    <col min="4611" max="4854" width="8.81640625" style="61"/>
    <col min="4855" max="4855" width="1" style="61" customWidth="1"/>
    <col min="4856" max="4856" width="3" style="61" customWidth="1"/>
    <col min="4857" max="4857" width="29.36328125" style="61" customWidth="1"/>
    <col min="4858" max="4858" width="14.6328125" style="61" customWidth="1"/>
    <col min="4859" max="4860" width="9.453125" style="61" customWidth="1"/>
    <col min="4861" max="4865" width="14.6328125" style="61" customWidth="1"/>
    <col min="4866" max="4866" width="4.6328125" style="61" customWidth="1"/>
    <col min="4867" max="5110" width="8.81640625" style="61"/>
    <col min="5111" max="5111" width="1" style="61" customWidth="1"/>
    <col min="5112" max="5112" width="3" style="61" customWidth="1"/>
    <col min="5113" max="5113" width="29.36328125" style="61" customWidth="1"/>
    <col min="5114" max="5114" width="14.6328125" style="61" customWidth="1"/>
    <col min="5115" max="5116" width="9.453125" style="61" customWidth="1"/>
    <col min="5117" max="5121" width="14.6328125" style="61" customWidth="1"/>
    <col min="5122" max="5122" width="4.6328125" style="61" customWidth="1"/>
    <col min="5123" max="5366" width="8.81640625" style="61"/>
    <col min="5367" max="5367" width="1" style="61" customWidth="1"/>
    <col min="5368" max="5368" width="3" style="61" customWidth="1"/>
    <col min="5369" max="5369" width="29.36328125" style="61" customWidth="1"/>
    <col min="5370" max="5370" width="14.6328125" style="61" customWidth="1"/>
    <col min="5371" max="5372" width="9.453125" style="61" customWidth="1"/>
    <col min="5373" max="5377" width="14.6328125" style="61" customWidth="1"/>
    <col min="5378" max="5378" width="4.6328125" style="61" customWidth="1"/>
    <col min="5379" max="5622" width="8.81640625" style="61"/>
    <col min="5623" max="5623" width="1" style="61" customWidth="1"/>
    <col min="5624" max="5624" width="3" style="61" customWidth="1"/>
    <col min="5625" max="5625" width="29.36328125" style="61" customWidth="1"/>
    <col min="5626" max="5626" width="14.6328125" style="61" customWidth="1"/>
    <col min="5627" max="5628" width="9.453125" style="61" customWidth="1"/>
    <col min="5629" max="5633" width="14.6328125" style="61" customWidth="1"/>
    <col min="5634" max="5634" width="4.6328125" style="61" customWidth="1"/>
    <col min="5635" max="5878" width="8.81640625" style="61"/>
    <col min="5879" max="5879" width="1" style="61" customWidth="1"/>
    <col min="5880" max="5880" width="3" style="61" customWidth="1"/>
    <col min="5881" max="5881" width="29.36328125" style="61" customWidth="1"/>
    <col min="5882" max="5882" width="14.6328125" style="61" customWidth="1"/>
    <col min="5883" max="5884" width="9.453125" style="61" customWidth="1"/>
    <col min="5885" max="5889" width="14.6328125" style="61" customWidth="1"/>
    <col min="5890" max="5890" width="4.6328125" style="61" customWidth="1"/>
    <col min="5891" max="6134" width="8.81640625" style="61"/>
    <col min="6135" max="6135" width="1" style="61" customWidth="1"/>
    <col min="6136" max="6136" width="3" style="61" customWidth="1"/>
    <col min="6137" max="6137" width="29.36328125" style="61" customWidth="1"/>
    <col min="6138" max="6138" width="14.6328125" style="61" customWidth="1"/>
    <col min="6139" max="6140" width="9.453125" style="61" customWidth="1"/>
    <col min="6141" max="6145" width="14.6328125" style="61" customWidth="1"/>
    <col min="6146" max="6146" width="4.6328125" style="61" customWidth="1"/>
    <col min="6147" max="6390" width="8.81640625" style="61"/>
    <col min="6391" max="6391" width="1" style="61" customWidth="1"/>
    <col min="6392" max="6392" width="3" style="61" customWidth="1"/>
    <col min="6393" max="6393" width="29.36328125" style="61" customWidth="1"/>
    <col min="6394" max="6394" width="14.6328125" style="61" customWidth="1"/>
    <col min="6395" max="6396" width="9.453125" style="61" customWidth="1"/>
    <col min="6397" max="6401" width="14.6328125" style="61" customWidth="1"/>
    <col min="6402" max="6402" width="4.6328125" style="61" customWidth="1"/>
    <col min="6403" max="6646" width="8.81640625" style="61"/>
    <col min="6647" max="6647" width="1" style="61" customWidth="1"/>
    <col min="6648" max="6648" width="3" style="61" customWidth="1"/>
    <col min="6649" max="6649" width="29.36328125" style="61" customWidth="1"/>
    <col min="6650" max="6650" width="14.6328125" style="61" customWidth="1"/>
    <col min="6651" max="6652" width="9.453125" style="61" customWidth="1"/>
    <col min="6653" max="6657" width="14.6328125" style="61" customWidth="1"/>
    <col min="6658" max="6658" width="4.6328125" style="61" customWidth="1"/>
    <col min="6659" max="6902" width="8.81640625" style="61"/>
    <col min="6903" max="6903" width="1" style="61" customWidth="1"/>
    <col min="6904" max="6904" width="3" style="61" customWidth="1"/>
    <col min="6905" max="6905" width="29.36328125" style="61" customWidth="1"/>
    <col min="6906" max="6906" width="14.6328125" style="61" customWidth="1"/>
    <col min="6907" max="6908" width="9.453125" style="61" customWidth="1"/>
    <col min="6909" max="6913" width="14.6328125" style="61" customWidth="1"/>
    <col min="6914" max="6914" width="4.6328125" style="61" customWidth="1"/>
    <col min="6915" max="7158" width="8.81640625" style="61"/>
    <col min="7159" max="7159" width="1" style="61" customWidth="1"/>
    <col min="7160" max="7160" width="3" style="61" customWidth="1"/>
    <col min="7161" max="7161" width="29.36328125" style="61" customWidth="1"/>
    <col min="7162" max="7162" width="14.6328125" style="61" customWidth="1"/>
    <col min="7163" max="7164" width="9.453125" style="61" customWidth="1"/>
    <col min="7165" max="7169" width="14.6328125" style="61" customWidth="1"/>
    <col min="7170" max="7170" width="4.6328125" style="61" customWidth="1"/>
    <col min="7171" max="7414" width="8.81640625" style="61"/>
    <col min="7415" max="7415" width="1" style="61" customWidth="1"/>
    <col min="7416" max="7416" width="3" style="61" customWidth="1"/>
    <col min="7417" max="7417" width="29.36328125" style="61" customWidth="1"/>
    <col min="7418" max="7418" width="14.6328125" style="61" customWidth="1"/>
    <col min="7419" max="7420" width="9.453125" style="61" customWidth="1"/>
    <col min="7421" max="7425" width="14.6328125" style="61" customWidth="1"/>
    <col min="7426" max="7426" width="4.6328125" style="61" customWidth="1"/>
    <col min="7427" max="7670" width="8.81640625" style="61"/>
    <col min="7671" max="7671" width="1" style="61" customWidth="1"/>
    <col min="7672" max="7672" width="3" style="61" customWidth="1"/>
    <col min="7673" max="7673" width="29.36328125" style="61" customWidth="1"/>
    <col min="7674" max="7674" width="14.6328125" style="61" customWidth="1"/>
    <col min="7675" max="7676" width="9.453125" style="61" customWidth="1"/>
    <col min="7677" max="7681" width="14.6328125" style="61" customWidth="1"/>
    <col min="7682" max="7682" width="4.6328125" style="61" customWidth="1"/>
    <col min="7683" max="7926" width="8.81640625" style="61"/>
    <col min="7927" max="7927" width="1" style="61" customWidth="1"/>
    <col min="7928" max="7928" width="3" style="61" customWidth="1"/>
    <col min="7929" max="7929" width="29.36328125" style="61" customWidth="1"/>
    <col min="7930" max="7930" width="14.6328125" style="61" customWidth="1"/>
    <col min="7931" max="7932" width="9.453125" style="61" customWidth="1"/>
    <col min="7933" max="7937" width="14.6328125" style="61" customWidth="1"/>
    <col min="7938" max="7938" width="4.6328125" style="61" customWidth="1"/>
    <col min="7939" max="8182" width="8.81640625" style="61"/>
    <col min="8183" max="8183" width="1" style="61" customWidth="1"/>
    <col min="8184" max="8184" width="3" style="61" customWidth="1"/>
    <col min="8185" max="8185" width="29.36328125" style="61" customWidth="1"/>
    <col min="8186" max="8186" width="14.6328125" style="61" customWidth="1"/>
    <col min="8187" max="8188" width="9.453125" style="61" customWidth="1"/>
    <col min="8189" max="8193" width="14.6328125" style="61" customWidth="1"/>
    <col min="8194" max="8194" width="4.6328125" style="61" customWidth="1"/>
    <col min="8195" max="8438" width="8.81640625" style="61"/>
    <col min="8439" max="8439" width="1" style="61" customWidth="1"/>
    <col min="8440" max="8440" width="3" style="61" customWidth="1"/>
    <col min="8441" max="8441" width="29.36328125" style="61" customWidth="1"/>
    <col min="8442" max="8442" width="14.6328125" style="61" customWidth="1"/>
    <col min="8443" max="8444" width="9.453125" style="61" customWidth="1"/>
    <col min="8445" max="8449" width="14.6328125" style="61" customWidth="1"/>
    <col min="8450" max="8450" width="4.6328125" style="61" customWidth="1"/>
    <col min="8451" max="8694" width="8.81640625" style="61"/>
    <col min="8695" max="8695" width="1" style="61" customWidth="1"/>
    <col min="8696" max="8696" width="3" style="61" customWidth="1"/>
    <col min="8697" max="8697" width="29.36328125" style="61" customWidth="1"/>
    <col min="8698" max="8698" width="14.6328125" style="61" customWidth="1"/>
    <col min="8699" max="8700" width="9.453125" style="61" customWidth="1"/>
    <col min="8701" max="8705" width="14.6328125" style="61" customWidth="1"/>
    <col min="8706" max="8706" width="4.6328125" style="61" customWidth="1"/>
    <col min="8707" max="8950" width="8.81640625" style="61"/>
    <col min="8951" max="8951" width="1" style="61" customWidth="1"/>
    <col min="8952" max="8952" width="3" style="61" customWidth="1"/>
    <col min="8953" max="8953" width="29.36328125" style="61" customWidth="1"/>
    <col min="8954" max="8954" width="14.6328125" style="61" customWidth="1"/>
    <col min="8955" max="8956" width="9.453125" style="61" customWidth="1"/>
    <col min="8957" max="8961" width="14.6328125" style="61" customWidth="1"/>
    <col min="8962" max="8962" width="4.6328125" style="61" customWidth="1"/>
    <col min="8963" max="9206" width="8.81640625" style="61"/>
    <col min="9207" max="9207" width="1" style="61" customWidth="1"/>
    <col min="9208" max="9208" width="3" style="61" customWidth="1"/>
    <col min="9209" max="9209" width="29.36328125" style="61" customWidth="1"/>
    <col min="9210" max="9210" width="14.6328125" style="61" customWidth="1"/>
    <col min="9211" max="9212" width="9.453125" style="61" customWidth="1"/>
    <col min="9213" max="9217" width="14.6328125" style="61" customWidth="1"/>
    <col min="9218" max="9218" width="4.6328125" style="61" customWidth="1"/>
    <col min="9219" max="9462" width="8.81640625" style="61"/>
    <col min="9463" max="9463" width="1" style="61" customWidth="1"/>
    <col min="9464" max="9464" width="3" style="61" customWidth="1"/>
    <col min="9465" max="9465" width="29.36328125" style="61" customWidth="1"/>
    <col min="9466" max="9466" width="14.6328125" style="61" customWidth="1"/>
    <col min="9467" max="9468" width="9.453125" style="61" customWidth="1"/>
    <col min="9469" max="9473" width="14.6328125" style="61" customWidth="1"/>
    <col min="9474" max="9474" width="4.6328125" style="61" customWidth="1"/>
    <col min="9475" max="9718" width="8.81640625" style="61"/>
    <col min="9719" max="9719" width="1" style="61" customWidth="1"/>
    <col min="9720" max="9720" width="3" style="61" customWidth="1"/>
    <col min="9721" max="9721" width="29.36328125" style="61" customWidth="1"/>
    <col min="9722" max="9722" width="14.6328125" style="61" customWidth="1"/>
    <col min="9723" max="9724" width="9.453125" style="61" customWidth="1"/>
    <col min="9725" max="9729" width="14.6328125" style="61" customWidth="1"/>
    <col min="9730" max="9730" width="4.6328125" style="61" customWidth="1"/>
    <col min="9731" max="9974" width="8.81640625" style="61"/>
    <col min="9975" max="9975" width="1" style="61" customWidth="1"/>
    <col min="9976" max="9976" width="3" style="61" customWidth="1"/>
    <col min="9977" max="9977" width="29.36328125" style="61" customWidth="1"/>
    <col min="9978" max="9978" width="14.6328125" style="61" customWidth="1"/>
    <col min="9979" max="9980" width="9.453125" style="61" customWidth="1"/>
    <col min="9981" max="9985" width="14.6328125" style="61" customWidth="1"/>
    <col min="9986" max="9986" width="4.6328125" style="61" customWidth="1"/>
    <col min="9987" max="10230" width="8.81640625" style="61"/>
    <col min="10231" max="10231" width="1" style="61" customWidth="1"/>
    <col min="10232" max="10232" width="3" style="61" customWidth="1"/>
    <col min="10233" max="10233" width="29.36328125" style="61" customWidth="1"/>
    <col min="10234" max="10234" width="14.6328125" style="61" customWidth="1"/>
    <col min="10235" max="10236" width="9.453125" style="61" customWidth="1"/>
    <col min="10237" max="10241" width="14.6328125" style="61" customWidth="1"/>
    <col min="10242" max="10242" width="4.6328125" style="61" customWidth="1"/>
    <col min="10243" max="10486" width="8.81640625" style="61"/>
    <col min="10487" max="10487" width="1" style="61" customWidth="1"/>
    <col min="10488" max="10488" width="3" style="61" customWidth="1"/>
    <col min="10489" max="10489" width="29.36328125" style="61" customWidth="1"/>
    <col min="10490" max="10490" width="14.6328125" style="61" customWidth="1"/>
    <col min="10491" max="10492" width="9.453125" style="61" customWidth="1"/>
    <col min="10493" max="10497" width="14.6328125" style="61" customWidth="1"/>
    <col min="10498" max="10498" width="4.6328125" style="61" customWidth="1"/>
    <col min="10499" max="10742" width="8.81640625" style="61"/>
    <col min="10743" max="10743" width="1" style="61" customWidth="1"/>
    <col min="10744" max="10744" width="3" style="61" customWidth="1"/>
    <col min="10745" max="10745" width="29.36328125" style="61" customWidth="1"/>
    <col min="10746" max="10746" width="14.6328125" style="61" customWidth="1"/>
    <col min="10747" max="10748" width="9.453125" style="61" customWidth="1"/>
    <col min="10749" max="10753" width="14.6328125" style="61" customWidth="1"/>
    <col min="10754" max="10754" width="4.6328125" style="61" customWidth="1"/>
    <col min="10755" max="10998" width="8.81640625" style="61"/>
    <col min="10999" max="10999" width="1" style="61" customWidth="1"/>
    <col min="11000" max="11000" width="3" style="61" customWidth="1"/>
    <col min="11001" max="11001" width="29.36328125" style="61" customWidth="1"/>
    <col min="11002" max="11002" width="14.6328125" style="61" customWidth="1"/>
    <col min="11003" max="11004" width="9.453125" style="61" customWidth="1"/>
    <col min="11005" max="11009" width="14.6328125" style="61" customWidth="1"/>
    <col min="11010" max="11010" width="4.6328125" style="61" customWidth="1"/>
    <col min="11011" max="11254" width="8.81640625" style="61"/>
    <col min="11255" max="11255" width="1" style="61" customWidth="1"/>
    <col min="11256" max="11256" width="3" style="61" customWidth="1"/>
    <col min="11257" max="11257" width="29.36328125" style="61" customWidth="1"/>
    <col min="11258" max="11258" width="14.6328125" style="61" customWidth="1"/>
    <col min="11259" max="11260" width="9.453125" style="61" customWidth="1"/>
    <col min="11261" max="11265" width="14.6328125" style="61" customWidth="1"/>
    <col min="11266" max="11266" width="4.6328125" style="61" customWidth="1"/>
    <col min="11267" max="11510" width="8.81640625" style="61"/>
    <col min="11511" max="11511" width="1" style="61" customWidth="1"/>
    <col min="11512" max="11512" width="3" style="61" customWidth="1"/>
    <col min="11513" max="11513" width="29.36328125" style="61" customWidth="1"/>
    <col min="11514" max="11514" width="14.6328125" style="61" customWidth="1"/>
    <col min="11515" max="11516" width="9.453125" style="61" customWidth="1"/>
    <col min="11517" max="11521" width="14.6328125" style="61" customWidth="1"/>
    <col min="11522" max="11522" width="4.6328125" style="61" customWidth="1"/>
    <col min="11523" max="11766" width="8.81640625" style="61"/>
    <col min="11767" max="11767" width="1" style="61" customWidth="1"/>
    <col min="11768" max="11768" width="3" style="61" customWidth="1"/>
    <col min="11769" max="11769" width="29.36328125" style="61" customWidth="1"/>
    <col min="11770" max="11770" width="14.6328125" style="61" customWidth="1"/>
    <col min="11771" max="11772" width="9.453125" style="61" customWidth="1"/>
    <col min="11773" max="11777" width="14.6328125" style="61" customWidth="1"/>
    <col min="11778" max="11778" width="4.6328125" style="61" customWidth="1"/>
    <col min="11779" max="12022" width="8.81640625" style="61"/>
    <col min="12023" max="12023" width="1" style="61" customWidth="1"/>
    <col min="12024" max="12024" width="3" style="61" customWidth="1"/>
    <col min="12025" max="12025" width="29.36328125" style="61" customWidth="1"/>
    <col min="12026" max="12026" width="14.6328125" style="61" customWidth="1"/>
    <col min="12027" max="12028" width="9.453125" style="61" customWidth="1"/>
    <col min="12029" max="12033" width="14.6328125" style="61" customWidth="1"/>
    <col min="12034" max="12034" width="4.6328125" style="61" customWidth="1"/>
    <col min="12035" max="12278" width="8.81640625" style="61"/>
    <col min="12279" max="12279" width="1" style="61" customWidth="1"/>
    <col min="12280" max="12280" width="3" style="61" customWidth="1"/>
    <col min="12281" max="12281" width="29.36328125" style="61" customWidth="1"/>
    <col min="12282" max="12282" width="14.6328125" style="61" customWidth="1"/>
    <col min="12283" max="12284" width="9.453125" style="61" customWidth="1"/>
    <col min="12285" max="12289" width="14.6328125" style="61" customWidth="1"/>
    <col min="12290" max="12290" width="4.6328125" style="61" customWidth="1"/>
    <col min="12291" max="12534" width="8.81640625" style="61"/>
    <col min="12535" max="12535" width="1" style="61" customWidth="1"/>
    <col min="12536" max="12536" width="3" style="61" customWidth="1"/>
    <col min="12537" max="12537" width="29.36328125" style="61" customWidth="1"/>
    <col min="12538" max="12538" width="14.6328125" style="61" customWidth="1"/>
    <col min="12539" max="12540" width="9.453125" style="61" customWidth="1"/>
    <col min="12541" max="12545" width="14.6328125" style="61" customWidth="1"/>
    <col min="12546" max="12546" width="4.6328125" style="61" customWidth="1"/>
    <col min="12547" max="12790" width="8.81640625" style="61"/>
    <col min="12791" max="12791" width="1" style="61" customWidth="1"/>
    <col min="12792" max="12792" width="3" style="61" customWidth="1"/>
    <col min="12793" max="12793" width="29.36328125" style="61" customWidth="1"/>
    <col min="12794" max="12794" width="14.6328125" style="61" customWidth="1"/>
    <col min="12795" max="12796" width="9.453125" style="61" customWidth="1"/>
    <col min="12797" max="12801" width="14.6328125" style="61" customWidth="1"/>
    <col min="12802" max="12802" width="4.6328125" style="61" customWidth="1"/>
    <col min="12803" max="13046" width="8.81640625" style="61"/>
    <col min="13047" max="13047" width="1" style="61" customWidth="1"/>
    <col min="13048" max="13048" width="3" style="61" customWidth="1"/>
    <col min="13049" max="13049" width="29.36328125" style="61" customWidth="1"/>
    <col min="13050" max="13050" width="14.6328125" style="61" customWidth="1"/>
    <col min="13051" max="13052" width="9.453125" style="61" customWidth="1"/>
    <col min="13053" max="13057" width="14.6328125" style="61" customWidth="1"/>
    <col min="13058" max="13058" width="4.6328125" style="61" customWidth="1"/>
    <col min="13059" max="13302" width="8.81640625" style="61"/>
    <col min="13303" max="13303" width="1" style="61" customWidth="1"/>
    <col min="13304" max="13304" width="3" style="61" customWidth="1"/>
    <col min="13305" max="13305" width="29.36328125" style="61" customWidth="1"/>
    <col min="13306" max="13306" width="14.6328125" style="61" customWidth="1"/>
    <col min="13307" max="13308" width="9.453125" style="61" customWidth="1"/>
    <col min="13309" max="13313" width="14.6328125" style="61" customWidth="1"/>
    <col min="13314" max="13314" width="4.6328125" style="61" customWidth="1"/>
    <col min="13315" max="13558" width="8.81640625" style="61"/>
    <col min="13559" max="13559" width="1" style="61" customWidth="1"/>
    <col min="13560" max="13560" width="3" style="61" customWidth="1"/>
    <col min="13561" max="13561" width="29.36328125" style="61" customWidth="1"/>
    <col min="13562" max="13562" width="14.6328125" style="61" customWidth="1"/>
    <col min="13563" max="13564" width="9.453125" style="61" customWidth="1"/>
    <col min="13565" max="13569" width="14.6328125" style="61" customWidth="1"/>
    <col min="13570" max="13570" width="4.6328125" style="61" customWidth="1"/>
    <col min="13571" max="13814" width="8.81640625" style="61"/>
    <col min="13815" max="13815" width="1" style="61" customWidth="1"/>
    <col min="13816" max="13816" width="3" style="61" customWidth="1"/>
    <col min="13817" max="13817" width="29.36328125" style="61" customWidth="1"/>
    <col min="13818" max="13818" width="14.6328125" style="61" customWidth="1"/>
    <col min="13819" max="13820" width="9.453125" style="61" customWidth="1"/>
    <col min="13821" max="13825" width="14.6328125" style="61" customWidth="1"/>
    <col min="13826" max="13826" width="4.6328125" style="61" customWidth="1"/>
    <col min="13827" max="14070" width="8.81640625" style="61"/>
    <col min="14071" max="14071" width="1" style="61" customWidth="1"/>
    <col min="14072" max="14072" width="3" style="61" customWidth="1"/>
    <col min="14073" max="14073" width="29.36328125" style="61" customWidth="1"/>
    <col min="14074" max="14074" width="14.6328125" style="61" customWidth="1"/>
    <col min="14075" max="14076" width="9.453125" style="61" customWidth="1"/>
    <col min="14077" max="14081" width="14.6328125" style="61" customWidth="1"/>
    <col min="14082" max="14082" width="4.6328125" style="61" customWidth="1"/>
    <col min="14083" max="14326" width="8.81640625" style="61"/>
    <col min="14327" max="14327" width="1" style="61" customWidth="1"/>
    <col min="14328" max="14328" width="3" style="61" customWidth="1"/>
    <col min="14329" max="14329" width="29.36328125" style="61" customWidth="1"/>
    <col min="14330" max="14330" width="14.6328125" style="61" customWidth="1"/>
    <col min="14331" max="14332" width="9.453125" style="61" customWidth="1"/>
    <col min="14333" max="14337" width="14.6328125" style="61" customWidth="1"/>
    <col min="14338" max="14338" width="4.6328125" style="61" customWidth="1"/>
    <col min="14339" max="14582" width="8.81640625" style="61"/>
    <col min="14583" max="14583" width="1" style="61" customWidth="1"/>
    <col min="14584" max="14584" width="3" style="61" customWidth="1"/>
    <col min="14585" max="14585" width="29.36328125" style="61" customWidth="1"/>
    <col min="14586" max="14586" width="14.6328125" style="61" customWidth="1"/>
    <col min="14587" max="14588" width="9.453125" style="61" customWidth="1"/>
    <col min="14589" max="14593" width="14.6328125" style="61" customWidth="1"/>
    <col min="14594" max="14594" width="4.6328125" style="61" customWidth="1"/>
    <col min="14595" max="14838" width="8.81640625" style="61"/>
    <col min="14839" max="14839" width="1" style="61" customWidth="1"/>
    <col min="14840" max="14840" width="3" style="61" customWidth="1"/>
    <col min="14841" max="14841" width="29.36328125" style="61" customWidth="1"/>
    <col min="14842" max="14842" width="14.6328125" style="61" customWidth="1"/>
    <col min="14843" max="14844" width="9.453125" style="61" customWidth="1"/>
    <col min="14845" max="14849" width="14.6328125" style="61" customWidth="1"/>
    <col min="14850" max="14850" width="4.6328125" style="61" customWidth="1"/>
    <col min="14851" max="15094" width="8.81640625" style="61"/>
    <col min="15095" max="15095" width="1" style="61" customWidth="1"/>
    <col min="15096" max="15096" width="3" style="61" customWidth="1"/>
    <col min="15097" max="15097" width="29.36328125" style="61" customWidth="1"/>
    <col min="15098" max="15098" width="14.6328125" style="61" customWidth="1"/>
    <col min="15099" max="15100" width="9.453125" style="61" customWidth="1"/>
    <col min="15101" max="15105" width="14.6328125" style="61" customWidth="1"/>
    <col min="15106" max="15106" width="4.6328125" style="61" customWidth="1"/>
    <col min="15107" max="15350" width="8.81640625" style="61"/>
    <col min="15351" max="15351" width="1" style="61" customWidth="1"/>
    <col min="15352" max="15352" width="3" style="61" customWidth="1"/>
    <col min="15353" max="15353" width="29.36328125" style="61" customWidth="1"/>
    <col min="15354" max="15354" width="14.6328125" style="61" customWidth="1"/>
    <col min="15355" max="15356" width="9.453125" style="61" customWidth="1"/>
    <col min="15357" max="15361" width="14.6328125" style="61" customWidth="1"/>
    <col min="15362" max="15362" width="4.6328125" style="61" customWidth="1"/>
    <col min="15363" max="15606" width="8.81640625" style="61"/>
    <col min="15607" max="15607" width="1" style="61" customWidth="1"/>
    <col min="15608" max="15608" width="3" style="61" customWidth="1"/>
    <col min="15609" max="15609" width="29.36328125" style="61" customWidth="1"/>
    <col min="15610" max="15610" width="14.6328125" style="61" customWidth="1"/>
    <col min="15611" max="15612" width="9.453125" style="61" customWidth="1"/>
    <col min="15613" max="15617" width="14.6328125" style="61" customWidth="1"/>
    <col min="15618" max="15618" width="4.6328125" style="61" customWidth="1"/>
    <col min="15619" max="15862" width="8.81640625" style="61"/>
    <col min="15863" max="15863" width="1" style="61" customWidth="1"/>
    <col min="15864" max="15864" width="3" style="61" customWidth="1"/>
    <col min="15865" max="15865" width="29.36328125" style="61" customWidth="1"/>
    <col min="15866" max="15866" width="14.6328125" style="61" customWidth="1"/>
    <col min="15867" max="15868" width="9.453125" style="61" customWidth="1"/>
    <col min="15869" max="15873" width="14.6328125" style="61" customWidth="1"/>
    <col min="15874" max="15874" width="4.6328125" style="61" customWidth="1"/>
    <col min="15875" max="16118" width="8.81640625" style="61"/>
    <col min="16119" max="16119" width="1" style="61" customWidth="1"/>
    <col min="16120" max="16120" width="3" style="61" customWidth="1"/>
    <col min="16121" max="16121" width="29.36328125" style="61" customWidth="1"/>
    <col min="16122" max="16122" width="14.6328125" style="61" customWidth="1"/>
    <col min="16123" max="16124" width="9.453125" style="61" customWidth="1"/>
    <col min="16125" max="16129" width="14.6328125" style="61" customWidth="1"/>
    <col min="16130" max="16130" width="4.6328125" style="61" customWidth="1"/>
    <col min="16131" max="16384" width="8.81640625" style="61"/>
  </cols>
  <sheetData>
    <row r="1" spans="3:13" s="467" customFormat="1" ht="18" customHeight="1" x14ac:dyDescent="0.25">
      <c r="C1" s="487" t="s">
        <v>201</v>
      </c>
    </row>
    <row r="2" spans="3:13" s="467" customFormat="1" ht="12.75" customHeight="1" x14ac:dyDescent="0.25"/>
    <row r="3" spans="3:13" s="467" customFormat="1" ht="29.25" customHeight="1" x14ac:dyDescent="0.25">
      <c r="C3" s="782" t="s">
        <v>0</v>
      </c>
      <c r="D3" s="783" t="s">
        <v>397</v>
      </c>
      <c r="E3" s="784"/>
      <c r="F3" s="784"/>
      <c r="G3" s="784"/>
      <c r="H3" s="784"/>
      <c r="I3" s="784"/>
      <c r="J3" s="784"/>
      <c r="K3" s="784"/>
      <c r="L3" s="784"/>
      <c r="M3" s="784"/>
    </row>
    <row r="4" spans="3:13" s="467" customFormat="1" ht="20.25" customHeight="1" x14ac:dyDescent="0.25">
      <c r="C4" s="782"/>
      <c r="D4" s="488">
        <v>2012</v>
      </c>
      <c r="E4" s="488">
        <v>2013</v>
      </c>
      <c r="F4" s="488">
        <v>2014</v>
      </c>
      <c r="G4" s="488">
        <v>2015</v>
      </c>
      <c r="H4" s="488">
        <v>2016</v>
      </c>
      <c r="I4" s="488">
        <v>2017</v>
      </c>
      <c r="J4" s="488">
        <v>2018</v>
      </c>
      <c r="K4" s="488">
        <v>2019</v>
      </c>
      <c r="L4" s="488">
        <v>2020</v>
      </c>
      <c r="M4" s="488">
        <v>2021</v>
      </c>
    </row>
    <row r="5" spans="3:13" s="467" customFormat="1" ht="15" customHeight="1" x14ac:dyDescent="0.25">
      <c r="C5" s="482" t="s">
        <v>10</v>
      </c>
      <c r="D5" s="483">
        <v>2374</v>
      </c>
      <c r="E5" s="483">
        <v>1606</v>
      </c>
      <c r="F5" s="483">
        <v>1990</v>
      </c>
      <c r="G5" s="483">
        <v>2720</v>
      </c>
      <c r="H5" s="483">
        <v>3734</v>
      </c>
      <c r="I5" s="483">
        <v>5662</v>
      </c>
      <c r="J5" s="483">
        <v>6466</v>
      </c>
      <c r="K5" s="483">
        <v>6686</v>
      </c>
      <c r="L5" s="483">
        <v>8227</v>
      </c>
      <c r="M5" s="483">
        <v>8253</v>
      </c>
    </row>
    <row r="6" spans="3:13" s="467" customFormat="1" ht="15" customHeight="1" x14ac:dyDescent="0.25">
      <c r="C6" s="482" t="s">
        <v>11</v>
      </c>
      <c r="D6" s="483">
        <v>52</v>
      </c>
      <c r="E6" s="483">
        <v>44</v>
      </c>
      <c r="F6" s="483">
        <v>38</v>
      </c>
      <c r="G6" s="483">
        <v>32</v>
      </c>
      <c r="H6" s="483">
        <v>41</v>
      </c>
      <c r="I6" s="483">
        <v>94</v>
      </c>
      <c r="J6" s="483">
        <v>145</v>
      </c>
      <c r="K6" s="483">
        <v>165</v>
      </c>
      <c r="L6" s="483">
        <v>343</v>
      </c>
      <c r="M6" s="483">
        <v>486</v>
      </c>
    </row>
    <row r="7" spans="3:13" s="467" customFormat="1" ht="15" customHeight="1" x14ac:dyDescent="0.25">
      <c r="C7" s="482" t="s">
        <v>12</v>
      </c>
      <c r="D7" s="483"/>
      <c r="E7" s="483">
        <v>4</v>
      </c>
      <c r="F7" s="483"/>
      <c r="G7" s="483">
        <v>3</v>
      </c>
      <c r="H7" s="483">
        <v>1</v>
      </c>
      <c r="I7" s="483">
        <v>3</v>
      </c>
      <c r="J7" s="483">
        <v>5</v>
      </c>
      <c r="K7" s="483">
        <v>10</v>
      </c>
      <c r="L7" s="483">
        <v>14</v>
      </c>
      <c r="M7" s="483">
        <v>16</v>
      </c>
    </row>
    <row r="8" spans="3:13" s="467" customFormat="1" ht="15" customHeight="1" x14ac:dyDescent="0.25">
      <c r="C8" s="482" t="s">
        <v>13</v>
      </c>
      <c r="D8" s="483">
        <v>57</v>
      </c>
      <c r="E8" s="483">
        <v>48</v>
      </c>
      <c r="F8" s="483">
        <v>44</v>
      </c>
      <c r="G8" s="483">
        <v>81</v>
      </c>
      <c r="H8" s="483">
        <v>65</v>
      </c>
      <c r="I8" s="483">
        <v>194</v>
      </c>
      <c r="J8" s="483">
        <v>199</v>
      </c>
      <c r="K8" s="483">
        <v>185</v>
      </c>
      <c r="L8" s="483">
        <v>172</v>
      </c>
      <c r="M8" s="483">
        <v>287</v>
      </c>
    </row>
    <row r="9" spans="3:13" s="467" customFormat="1" ht="15" customHeight="1" x14ac:dyDescent="0.25">
      <c r="C9" s="482" t="s">
        <v>14</v>
      </c>
      <c r="D9" s="483">
        <v>58</v>
      </c>
      <c r="E9" s="483">
        <v>44</v>
      </c>
      <c r="F9" s="483">
        <v>34</v>
      </c>
      <c r="G9" s="483">
        <v>56</v>
      </c>
      <c r="H9" s="483">
        <v>58</v>
      </c>
      <c r="I9" s="483">
        <v>91</v>
      </c>
      <c r="J9" s="483">
        <v>192</v>
      </c>
      <c r="K9" s="483">
        <v>224</v>
      </c>
      <c r="L9" s="483">
        <v>312</v>
      </c>
      <c r="M9" s="483">
        <v>307</v>
      </c>
    </row>
    <row r="10" spans="3:13" s="467" customFormat="1" ht="15" customHeight="1" x14ac:dyDescent="0.25">
      <c r="C10" s="482" t="s">
        <v>15</v>
      </c>
      <c r="D10" s="483">
        <v>2</v>
      </c>
      <c r="E10" s="483"/>
      <c r="F10" s="483">
        <v>1</v>
      </c>
      <c r="G10" s="483">
        <v>1</v>
      </c>
      <c r="H10" s="483">
        <v>3</v>
      </c>
      <c r="I10" s="483"/>
      <c r="J10" s="483"/>
      <c r="K10" s="483">
        <v>2</v>
      </c>
      <c r="L10" s="483">
        <v>9</v>
      </c>
      <c r="M10" s="483">
        <v>7</v>
      </c>
    </row>
    <row r="11" spans="3:13" s="467" customFormat="1" ht="15" customHeight="1" x14ac:dyDescent="0.25">
      <c r="C11" s="482" t="s">
        <v>16</v>
      </c>
      <c r="D11" s="483">
        <v>13</v>
      </c>
      <c r="E11" s="483">
        <v>6</v>
      </c>
      <c r="F11" s="483">
        <v>20</v>
      </c>
      <c r="G11" s="483">
        <v>13</v>
      </c>
      <c r="H11" s="483">
        <v>28</v>
      </c>
      <c r="I11" s="483">
        <v>26</v>
      </c>
      <c r="J11" s="483">
        <v>33</v>
      </c>
      <c r="K11" s="483">
        <v>32</v>
      </c>
      <c r="L11" s="483">
        <v>56</v>
      </c>
      <c r="M11" s="483">
        <v>51</v>
      </c>
    </row>
    <row r="12" spans="3:13" s="467" customFormat="1" ht="15" customHeight="1" x14ac:dyDescent="0.25">
      <c r="C12" s="482" t="s">
        <v>17</v>
      </c>
      <c r="D12" s="483">
        <v>85</v>
      </c>
      <c r="E12" s="483">
        <v>62</v>
      </c>
      <c r="F12" s="483">
        <v>72</v>
      </c>
      <c r="G12" s="483">
        <v>53</v>
      </c>
      <c r="H12" s="483">
        <v>81</v>
      </c>
      <c r="I12" s="483">
        <v>107</v>
      </c>
      <c r="J12" s="483">
        <v>190</v>
      </c>
      <c r="K12" s="483">
        <v>210</v>
      </c>
      <c r="L12" s="483">
        <v>228</v>
      </c>
      <c r="M12" s="483">
        <v>490</v>
      </c>
    </row>
    <row r="13" spans="3:13" s="467" customFormat="1" ht="15" customHeight="1" x14ac:dyDescent="0.25">
      <c r="C13" s="482" t="s">
        <v>38</v>
      </c>
      <c r="D13" s="483">
        <v>10</v>
      </c>
      <c r="E13" s="483">
        <v>6</v>
      </c>
      <c r="F13" s="483">
        <v>14</v>
      </c>
      <c r="G13" s="483">
        <v>9</v>
      </c>
      <c r="H13" s="483">
        <v>8</v>
      </c>
      <c r="I13" s="483">
        <v>19</v>
      </c>
      <c r="J13" s="483">
        <v>23</v>
      </c>
      <c r="K13" s="483">
        <v>40</v>
      </c>
      <c r="L13" s="483">
        <v>76</v>
      </c>
      <c r="M13" s="483">
        <v>69</v>
      </c>
    </row>
    <row r="14" spans="3:13" s="467" customFormat="1" ht="15" customHeight="1" x14ac:dyDescent="0.25">
      <c r="C14" s="482" t="s">
        <v>19</v>
      </c>
      <c r="D14" s="483">
        <v>2730</v>
      </c>
      <c r="E14" s="483">
        <v>2367</v>
      </c>
      <c r="F14" s="483">
        <v>2745</v>
      </c>
      <c r="G14" s="483">
        <v>4440</v>
      </c>
      <c r="H14" s="483">
        <v>4261</v>
      </c>
      <c r="I14" s="483">
        <v>7766</v>
      </c>
      <c r="J14" s="483">
        <v>10358</v>
      </c>
      <c r="K14" s="483">
        <v>10437</v>
      </c>
      <c r="L14" s="483">
        <v>19064</v>
      </c>
      <c r="M14" s="483">
        <v>14004</v>
      </c>
    </row>
    <row r="15" spans="3:13" s="467" customFormat="1" ht="15" customHeight="1" x14ac:dyDescent="0.25">
      <c r="C15" s="482" t="s">
        <v>20</v>
      </c>
      <c r="D15" s="483">
        <v>429</v>
      </c>
      <c r="E15" s="483">
        <v>433</v>
      </c>
      <c r="F15" s="483">
        <v>405</v>
      </c>
      <c r="G15" s="483">
        <v>556</v>
      </c>
      <c r="H15" s="483">
        <v>738</v>
      </c>
      <c r="I15" s="483">
        <v>1084</v>
      </c>
      <c r="J15" s="483">
        <v>1351</v>
      </c>
      <c r="K15" s="483">
        <v>2013</v>
      </c>
      <c r="L15" s="483">
        <v>2203</v>
      </c>
      <c r="M15" s="483">
        <v>2855</v>
      </c>
    </row>
    <row r="16" spans="3:13" s="467" customFormat="1" ht="15" customHeight="1" x14ac:dyDescent="0.25">
      <c r="C16" s="482" t="s">
        <v>21</v>
      </c>
      <c r="D16" s="483">
        <v>90</v>
      </c>
      <c r="E16" s="483">
        <v>112</v>
      </c>
      <c r="F16" s="483">
        <v>99</v>
      </c>
      <c r="G16" s="483">
        <v>126</v>
      </c>
      <c r="H16" s="483">
        <v>155</v>
      </c>
      <c r="I16" s="483">
        <v>199</v>
      </c>
      <c r="J16" s="483">
        <v>274</v>
      </c>
      <c r="K16" s="483">
        <v>441</v>
      </c>
      <c r="L16" s="483">
        <v>965</v>
      </c>
      <c r="M16" s="483">
        <v>864</v>
      </c>
    </row>
    <row r="17" spans="3:13" s="467" customFormat="1" ht="15" customHeight="1" x14ac:dyDescent="0.25">
      <c r="C17" s="482" t="s">
        <v>22</v>
      </c>
      <c r="D17" s="483">
        <v>260</v>
      </c>
      <c r="E17" s="483">
        <v>242</v>
      </c>
      <c r="F17" s="483">
        <v>214</v>
      </c>
      <c r="G17" s="483">
        <v>305</v>
      </c>
      <c r="H17" s="483">
        <v>271</v>
      </c>
      <c r="I17" s="483">
        <v>444</v>
      </c>
      <c r="J17" s="483">
        <v>633</v>
      </c>
      <c r="K17" s="483">
        <v>885</v>
      </c>
      <c r="L17" s="483">
        <v>1262</v>
      </c>
      <c r="M17" s="483">
        <v>1621</v>
      </c>
    </row>
    <row r="18" spans="3:13" s="467" customFormat="1" ht="15" customHeight="1" x14ac:dyDescent="0.25">
      <c r="C18" s="482" t="s">
        <v>23</v>
      </c>
      <c r="D18" s="483">
        <v>0</v>
      </c>
      <c r="E18" s="483">
        <v>4</v>
      </c>
      <c r="F18" s="483">
        <v>6</v>
      </c>
      <c r="G18" s="483">
        <v>4</v>
      </c>
      <c r="H18" s="483">
        <v>2</v>
      </c>
      <c r="I18" s="483">
        <v>5</v>
      </c>
      <c r="J18" s="483">
        <v>11</v>
      </c>
      <c r="K18" s="483">
        <v>3</v>
      </c>
      <c r="L18" s="483">
        <v>11</v>
      </c>
      <c r="M18" s="483">
        <v>10</v>
      </c>
    </row>
    <row r="19" spans="3:13" s="467" customFormat="1" ht="15" customHeight="1" x14ac:dyDescent="0.25">
      <c r="C19" s="482" t="s">
        <v>24</v>
      </c>
      <c r="D19" s="483">
        <v>23</v>
      </c>
      <c r="E19" s="483">
        <v>13</v>
      </c>
      <c r="F19" s="483">
        <v>26</v>
      </c>
      <c r="G19" s="483">
        <v>16</v>
      </c>
      <c r="H19" s="483">
        <v>28</v>
      </c>
      <c r="I19" s="483">
        <v>36</v>
      </c>
      <c r="J19" s="483">
        <v>42</v>
      </c>
      <c r="K19" s="483">
        <v>80</v>
      </c>
      <c r="L19" s="483">
        <v>100</v>
      </c>
      <c r="M19" s="483">
        <v>139</v>
      </c>
    </row>
    <row r="20" spans="3:13" s="467" customFormat="1" ht="15" customHeight="1" x14ac:dyDescent="0.25">
      <c r="C20" s="482" t="s">
        <v>25</v>
      </c>
      <c r="D20" s="483">
        <v>1310</v>
      </c>
      <c r="E20" s="483">
        <v>1368</v>
      </c>
      <c r="F20" s="483">
        <v>1516</v>
      </c>
      <c r="G20" s="483">
        <v>2366</v>
      </c>
      <c r="H20" s="483">
        <v>2440</v>
      </c>
      <c r="I20" s="483">
        <v>3562</v>
      </c>
      <c r="J20" s="483">
        <v>3797</v>
      </c>
      <c r="K20" s="483">
        <v>6044</v>
      </c>
      <c r="L20" s="483">
        <v>11201</v>
      </c>
      <c r="M20" s="483">
        <v>7774</v>
      </c>
    </row>
    <row r="21" spans="3:13" s="467" customFormat="1" ht="15" customHeight="1" x14ac:dyDescent="0.25">
      <c r="C21" s="482" t="s">
        <v>26</v>
      </c>
      <c r="D21" s="483">
        <v>10</v>
      </c>
      <c r="E21" s="483">
        <v>6</v>
      </c>
      <c r="F21" s="483">
        <v>8</v>
      </c>
      <c r="G21" s="483">
        <v>13</v>
      </c>
      <c r="H21" s="483">
        <v>3</v>
      </c>
      <c r="I21" s="483">
        <v>8</v>
      </c>
      <c r="J21" s="483">
        <v>13</v>
      </c>
      <c r="K21" s="483">
        <v>34</v>
      </c>
      <c r="L21" s="483">
        <v>33</v>
      </c>
      <c r="M21" s="483">
        <v>35</v>
      </c>
    </row>
    <row r="22" spans="3:13" s="467" customFormat="1" ht="15" customHeight="1" x14ac:dyDescent="0.25">
      <c r="C22" s="482" t="s">
        <v>27</v>
      </c>
      <c r="D22" s="483">
        <v>453</v>
      </c>
      <c r="E22" s="483">
        <v>397</v>
      </c>
      <c r="F22" s="483">
        <v>321</v>
      </c>
      <c r="G22" s="483">
        <v>271</v>
      </c>
      <c r="H22" s="483">
        <v>497</v>
      </c>
      <c r="I22" s="483">
        <v>721</v>
      </c>
      <c r="J22" s="483">
        <v>1145</v>
      </c>
      <c r="K22" s="483">
        <v>1344</v>
      </c>
      <c r="L22" s="483">
        <v>2465</v>
      </c>
      <c r="M22" s="483">
        <v>3589</v>
      </c>
    </row>
    <row r="23" spans="3:13" s="467" customFormat="1" ht="15" customHeight="1" x14ac:dyDescent="0.25">
      <c r="C23" s="482" t="s">
        <v>28</v>
      </c>
      <c r="D23" s="483">
        <v>31</v>
      </c>
      <c r="E23" s="483">
        <v>29</v>
      </c>
      <c r="F23" s="483">
        <v>24</v>
      </c>
      <c r="G23" s="483">
        <v>35</v>
      </c>
      <c r="H23" s="483">
        <v>26</v>
      </c>
      <c r="I23" s="483">
        <v>67</v>
      </c>
      <c r="J23" s="483">
        <v>49</v>
      </c>
      <c r="K23" s="483">
        <v>126</v>
      </c>
      <c r="L23" s="483">
        <v>114</v>
      </c>
      <c r="M23" s="483">
        <v>266</v>
      </c>
    </row>
    <row r="24" spans="3:13" s="467" customFormat="1" ht="15" customHeight="1" x14ac:dyDescent="0.25">
      <c r="C24" s="482" t="s">
        <v>29</v>
      </c>
      <c r="D24" s="483">
        <v>1</v>
      </c>
      <c r="E24" s="483">
        <v>2</v>
      </c>
      <c r="F24" s="483">
        <v>5</v>
      </c>
      <c r="G24" s="483">
        <v>5</v>
      </c>
      <c r="H24" s="483">
        <v>16</v>
      </c>
      <c r="I24" s="483"/>
      <c r="J24" s="483">
        <v>4</v>
      </c>
      <c r="K24" s="483">
        <v>10</v>
      </c>
      <c r="L24" s="483">
        <v>5</v>
      </c>
      <c r="M24" s="483">
        <v>12</v>
      </c>
    </row>
    <row r="25" spans="3:13" s="467" customFormat="1" ht="15" customHeight="1" x14ac:dyDescent="0.25">
      <c r="C25" s="482" t="s">
        <v>402</v>
      </c>
      <c r="D25" s="483"/>
      <c r="E25" s="483"/>
      <c r="F25" s="483"/>
      <c r="G25" s="483"/>
      <c r="H25" s="483"/>
      <c r="I25" s="483"/>
      <c r="J25" s="483"/>
      <c r="K25" s="483"/>
      <c r="L25" s="483"/>
      <c r="M25" s="483">
        <v>17</v>
      </c>
    </row>
    <row r="26" spans="3:13" s="467" customFormat="1" ht="18" customHeight="1" x14ac:dyDescent="0.25">
      <c r="C26" s="489" t="s">
        <v>30</v>
      </c>
      <c r="D26" s="490">
        <v>7988</v>
      </c>
      <c r="E26" s="490">
        <v>6793</v>
      </c>
      <c r="F26" s="490">
        <v>7582</v>
      </c>
      <c r="G26" s="490">
        <v>11105</v>
      </c>
      <c r="H26" s="490">
        <v>12456</v>
      </c>
      <c r="I26" s="490">
        <v>20088</v>
      </c>
      <c r="J26" s="490">
        <v>24930</v>
      </c>
      <c r="K26" s="490">
        <v>28971</v>
      </c>
      <c r="L26" s="490">
        <v>46860</v>
      </c>
      <c r="M26" s="490">
        <v>41152</v>
      </c>
    </row>
    <row r="27" spans="3:13" s="467" customFormat="1" ht="11.5" x14ac:dyDescent="0.25">
      <c r="C27" s="349" t="s">
        <v>109</v>
      </c>
    </row>
    <row r="28" spans="3:13" x14ac:dyDescent="0.25">
      <c r="C28" s="256" t="s">
        <v>32</v>
      </c>
    </row>
  </sheetData>
  <mergeCells count="2">
    <mergeCell ref="C3:C4"/>
    <mergeCell ref="D3:M3"/>
  </mergeCells>
  <pageMargins left="0.78431372549019618" right="0.78431372549019618" top="0.98039215686274517" bottom="0.98039215686274517" header="0.50980392156862753" footer="0.50980392156862753"/>
  <pageSetup paperSize="9" orientation="portrait" horizontalDpi="4294967292" verticalDpi="429496729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4A1D-E36E-4EDD-8F6B-92BA9716C733}">
  <dimension ref="A1:G31"/>
  <sheetViews>
    <sheetView topLeftCell="A4" workbookViewId="0">
      <selection activeCell="F21" sqref="F21"/>
    </sheetView>
  </sheetViews>
  <sheetFormatPr defaultRowHeight="12.5" x14ac:dyDescent="0.25"/>
  <cols>
    <col min="1" max="1" width="27.08984375" style="560" customWidth="1"/>
    <col min="2" max="2" width="20.36328125" style="560" customWidth="1"/>
    <col min="3" max="3" width="26.54296875" style="560" customWidth="1"/>
    <col min="4" max="16384" width="8.7265625" style="560"/>
  </cols>
  <sheetData>
    <row r="1" spans="1:7" ht="13" x14ac:dyDescent="0.3">
      <c r="A1" s="785" t="s">
        <v>445</v>
      </c>
      <c r="B1" s="785"/>
      <c r="C1" s="785"/>
      <c r="D1" s="559"/>
      <c r="E1" s="559"/>
      <c r="F1" s="559"/>
      <c r="G1" s="559"/>
    </row>
    <row r="2" spans="1:7" x14ac:dyDescent="0.25">
      <c r="A2" s="785"/>
      <c r="B2" s="785"/>
      <c r="C2" s="785"/>
    </row>
    <row r="3" spans="1:7" ht="13" x14ac:dyDescent="0.3">
      <c r="A3" s="561"/>
      <c r="B3" s="561"/>
    </row>
    <row r="5" spans="1:7" x14ac:dyDescent="0.25">
      <c r="A5" s="786" t="s">
        <v>314</v>
      </c>
      <c r="B5" s="787" t="s">
        <v>446</v>
      </c>
    </row>
    <row r="6" spans="1:7" x14ac:dyDescent="0.25">
      <c r="A6" s="786"/>
      <c r="B6" s="787"/>
    </row>
    <row r="7" spans="1:7" x14ac:dyDescent="0.25">
      <c r="A7" s="786"/>
      <c r="B7" s="787"/>
    </row>
    <row r="8" spans="1:7" x14ac:dyDescent="0.25">
      <c r="A8" s="562" t="s">
        <v>368</v>
      </c>
      <c r="B8" s="563">
        <v>41</v>
      </c>
    </row>
    <row r="9" spans="1:7" x14ac:dyDescent="0.25">
      <c r="A9" s="564" t="s">
        <v>369</v>
      </c>
      <c r="B9" s="565" t="s">
        <v>100</v>
      </c>
    </row>
    <row r="10" spans="1:7" x14ac:dyDescent="0.25">
      <c r="A10" s="564" t="s">
        <v>370</v>
      </c>
      <c r="B10" s="565">
        <v>1035</v>
      </c>
    </row>
    <row r="11" spans="1:7" x14ac:dyDescent="0.25">
      <c r="A11" s="564" t="s">
        <v>371</v>
      </c>
      <c r="B11" s="565" t="s">
        <v>100</v>
      </c>
    </row>
    <row r="12" spans="1:7" x14ac:dyDescent="0.25">
      <c r="A12" s="564" t="s">
        <v>372</v>
      </c>
      <c r="B12" s="565" t="s">
        <v>100</v>
      </c>
    </row>
    <row r="13" spans="1:7" x14ac:dyDescent="0.25">
      <c r="A13" s="564" t="s">
        <v>373</v>
      </c>
      <c r="B13" s="565">
        <v>134</v>
      </c>
    </row>
    <row r="14" spans="1:7" x14ac:dyDescent="0.25">
      <c r="A14" s="564" t="s">
        <v>374</v>
      </c>
      <c r="B14" s="565" t="s">
        <v>100</v>
      </c>
    </row>
    <row r="15" spans="1:7" x14ac:dyDescent="0.25">
      <c r="A15" s="564" t="s">
        <v>375</v>
      </c>
      <c r="B15" s="565">
        <v>6</v>
      </c>
    </row>
    <row r="16" spans="1:7" x14ac:dyDescent="0.25">
      <c r="A16" s="564" t="s">
        <v>376</v>
      </c>
      <c r="B16" s="565">
        <v>26</v>
      </c>
    </row>
    <row r="17" spans="1:2" x14ac:dyDescent="0.25">
      <c r="A17" s="564" t="s">
        <v>377</v>
      </c>
      <c r="B17" s="565">
        <v>102</v>
      </c>
    </row>
    <row r="18" spans="1:2" x14ac:dyDescent="0.25">
      <c r="A18" s="564" t="s">
        <v>378</v>
      </c>
      <c r="B18" s="565">
        <v>45</v>
      </c>
    </row>
    <row r="19" spans="1:2" x14ac:dyDescent="0.25">
      <c r="A19" s="564" t="s">
        <v>379</v>
      </c>
      <c r="B19" s="565">
        <v>30</v>
      </c>
    </row>
    <row r="20" spans="1:2" x14ac:dyDescent="0.25">
      <c r="A20" s="564" t="s">
        <v>380</v>
      </c>
      <c r="B20" s="565">
        <v>114</v>
      </c>
    </row>
    <row r="21" spans="1:2" x14ac:dyDescent="0.25">
      <c r="A21" s="564" t="s">
        <v>381</v>
      </c>
      <c r="B21" s="565" t="s">
        <v>100</v>
      </c>
    </row>
    <row r="22" spans="1:2" x14ac:dyDescent="0.25">
      <c r="A22" s="564" t="s">
        <v>382</v>
      </c>
      <c r="B22" s="565" t="s">
        <v>100</v>
      </c>
    </row>
    <row r="23" spans="1:2" x14ac:dyDescent="0.25">
      <c r="A23" s="564" t="s">
        <v>383</v>
      </c>
      <c r="B23" s="565">
        <v>16</v>
      </c>
    </row>
    <row r="24" spans="1:2" x14ac:dyDescent="0.25">
      <c r="A24" s="564" t="s">
        <v>384</v>
      </c>
      <c r="B24" s="565">
        <v>2</v>
      </c>
    </row>
    <row r="25" spans="1:2" x14ac:dyDescent="0.25">
      <c r="A25" s="564" t="s">
        <v>385</v>
      </c>
      <c r="B25" s="565"/>
    </row>
    <row r="26" spans="1:2" x14ac:dyDescent="0.25">
      <c r="A26" s="564" t="s">
        <v>386</v>
      </c>
      <c r="B26" s="565"/>
    </row>
    <row r="27" spans="1:2" x14ac:dyDescent="0.25">
      <c r="A27" s="564" t="s">
        <v>387</v>
      </c>
      <c r="B27" s="565"/>
    </row>
    <row r="28" spans="1:2" x14ac:dyDescent="0.25">
      <c r="A28" s="564" t="s">
        <v>388</v>
      </c>
      <c r="B28" s="565"/>
    </row>
    <row r="29" spans="1:2" x14ac:dyDescent="0.25">
      <c r="A29" s="566" t="s">
        <v>30</v>
      </c>
      <c r="B29" s="567">
        <v>1551</v>
      </c>
    </row>
    <row r="30" spans="1:2" s="569" customFormat="1" ht="11.5" x14ac:dyDescent="0.25">
      <c r="A30" s="568" t="s">
        <v>447</v>
      </c>
    </row>
    <row r="31" spans="1:2" x14ac:dyDescent="0.25">
      <c r="A31" s="568" t="s">
        <v>32</v>
      </c>
    </row>
  </sheetData>
  <mergeCells count="3">
    <mergeCell ref="A1:C2"/>
    <mergeCell ref="A5:A7"/>
    <mergeCell ref="B5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6F19-0BD8-4A17-B52D-16FF4CBE7B4A}">
  <dimension ref="A2:T29"/>
  <sheetViews>
    <sheetView workbookViewId="0">
      <selection activeCell="B2" sqref="B2"/>
    </sheetView>
  </sheetViews>
  <sheetFormatPr defaultColWidth="10.81640625" defaultRowHeight="12.5" x14ac:dyDescent="0.25"/>
  <cols>
    <col min="1" max="1" width="0.1796875" style="61" customWidth="1"/>
    <col min="2" max="2" width="13.36328125" style="61" customWidth="1"/>
    <col min="3" max="20" width="10.6328125" style="61" customWidth="1"/>
    <col min="21" max="21" width="4.6328125" style="61" customWidth="1"/>
    <col min="22" max="16384" width="10.81640625" style="61"/>
  </cols>
  <sheetData>
    <row r="2" spans="1:20" ht="13" x14ac:dyDescent="0.3">
      <c r="B2" s="255" t="s">
        <v>407</v>
      </c>
    </row>
    <row r="3" spans="1:20" ht="13" x14ac:dyDescent="0.3">
      <c r="B3" s="255"/>
    </row>
    <row r="4" spans="1:20" ht="13" x14ac:dyDescent="0.3">
      <c r="B4" s="255"/>
      <c r="T4" s="273"/>
    </row>
    <row r="5" spans="1:20" s="217" customFormat="1" ht="18.5" customHeight="1" x14ac:dyDescent="0.25">
      <c r="B5" s="604" t="s">
        <v>314</v>
      </c>
      <c r="C5" s="605" t="s">
        <v>45</v>
      </c>
      <c r="D5" s="605"/>
      <c r="E5" s="605"/>
      <c r="F5" s="605" t="s">
        <v>46</v>
      </c>
      <c r="G5" s="605"/>
      <c r="H5" s="605"/>
      <c r="I5" s="605" t="s">
        <v>47</v>
      </c>
      <c r="J5" s="605"/>
      <c r="K5" s="605"/>
      <c r="L5" s="605" t="s">
        <v>48</v>
      </c>
      <c r="M5" s="605"/>
      <c r="N5" s="605"/>
      <c r="O5" s="605" t="s">
        <v>29</v>
      </c>
      <c r="P5" s="605"/>
      <c r="Q5" s="605"/>
      <c r="R5" s="602" t="s">
        <v>315</v>
      </c>
      <c r="S5" s="602" t="s">
        <v>316</v>
      </c>
      <c r="T5" s="602" t="s">
        <v>317</v>
      </c>
    </row>
    <row r="6" spans="1:20" s="217" customFormat="1" ht="18" customHeight="1" x14ac:dyDescent="0.25">
      <c r="B6" s="604"/>
      <c r="C6" s="275" t="s">
        <v>315</v>
      </c>
      <c r="D6" s="275" t="s">
        <v>316</v>
      </c>
      <c r="E6" s="275" t="s">
        <v>317</v>
      </c>
      <c r="F6" s="275" t="s">
        <v>315</v>
      </c>
      <c r="G6" s="275" t="s">
        <v>316</v>
      </c>
      <c r="H6" s="275" t="s">
        <v>317</v>
      </c>
      <c r="I6" s="275" t="s">
        <v>315</v>
      </c>
      <c r="J6" s="275" t="s">
        <v>316</v>
      </c>
      <c r="K6" s="275" t="s">
        <v>317</v>
      </c>
      <c r="L6" s="275" t="s">
        <v>315</v>
      </c>
      <c r="M6" s="275" t="s">
        <v>316</v>
      </c>
      <c r="N6" s="275" t="s">
        <v>317</v>
      </c>
      <c r="O6" s="275" t="s">
        <v>315</v>
      </c>
      <c r="P6" s="275" t="s">
        <v>316</v>
      </c>
      <c r="Q6" s="275" t="s">
        <v>317</v>
      </c>
      <c r="R6" s="603"/>
      <c r="S6" s="603"/>
      <c r="T6" s="603"/>
    </row>
    <row r="7" spans="1:20" s="217" customFormat="1" ht="26.25" customHeight="1" x14ac:dyDescent="0.25">
      <c r="A7" s="218" t="s">
        <v>318</v>
      </c>
      <c r="B7" s="4" t="s">
        <v>368</v>
      </c>
      <c r="C7" s="240">
        <v>36674</v>
      </c>
      <c r="D7" s="240">
        <v>27531</v>
      </c>
      <c r="E7" s="240">
        <v>9143</v>
      </c>
      <c r="F7" s="240">
        <v>120</v>
      </c>
      <c r="G7" s="240">
        <v>29</v>
      </c>
      <c r="H7" s="240">
        <v>91</v>
      </c>
      <c r="I7" s="240">
        <v>10158</v>
      </c>
      <c r="J7" s="240">
        <v>7389</v>
      </c>
      <c r="K7" s="240">
        <v>2769</v>
      </c>
      <c r="L7" s="240">
        <v>6075</v>
      </c>
      <c r="M7" s="240">
        <v>5020</v>
      </c>
      <c r="N7" s="240">
        <v>1055</v>
      </c>
      <c r="O7" s="240">
        <v>54</v>
      </c>
      <c r="P7" s="240">
        <v>22</v>
      </c>
      <c r="Q7" s="240">
        <v>32</v>
      </c>
      <c r="R7" s="274">
        <v>53081</v>
      </c>
      <c r="S7" s="274">
        <v>39991</v>
      </c>
      <c r="T7" s="274">
        <v>13090</v>
      </c>
    </row>
    <row r="8" spans="1:20" s="217" customFormat="1" ht="26.25" customHeight="1" x14ac:dyDescent="0.25">
      <c r="A8" s="218" t="s">
        <v>320</v>
      </c>
      <c r="B8" s="4" t="s">
        <v>369</v>
      </c>
      <c r="C8" s="241">
        <v>1310</v>
      </c>
      <c r="D8" s="241">
        <v>982</v>
      </c>
      <c r="E8" s="241">
        <v>328</v>
      </c>
      <c r="F8" s="241">
        <v>5</v>
      </c>
      <c r="G8" s="241">
        <v>0</v>
      </c>
      <c r="H8" s="241">
        <v>5</v>
      </c>
      <c r="I8" s="241">
        <v>458</v>
      </c>
      <c r="J8" s="241">
        <v>270</v>
      </c>
      <c r="K8" s="241">
        <v>188</v>
      </c>
      <c r="L8" s="241">
        <v>342</v>
      </c>
      <c r="M8" s="241">
        <v>275</v>
      </c>
      <c r="N8" s="241">
        <v>67</v>
      </c>
      <c r="O8" s="241">
        <v>3</v>
      </c>
      <c r="P8" s="241">
        <v>0</v>
      </c>
      <c r="Q8" s="241">
        <v>3</v>
      </c>
      <c r="R8" s="274">
        <v>2118</v>
      </c>
      <c r="S8" s="274">
        <v>1527</v>
      </c>
      <c r="T8" s="274">
        <v>591</v>
      </c>
    </row>
    <row r="9" spans="1:20" s="217" customFormat="1" ht="26.25" customHeight="1" x14ac:dyDescent="0.25">
      <c r="A9" s="218" t="s">
        <v>322</v>
      </c>
      <c r="B9" s="4" t="s">
        <v>370</v>
      </c>
      <c r="C9" s="240">
        <v>68534</v>
      </c>
      <c r="D9" s="240">
        <v>50917</v>
      </c>
      <c r="E9" s="240">
        <v>17617</v>
      </c>
      <c r="F9" s="240">
        <v>222</v>
      </c>
      <c r="G9" s="240">
        <v>52</v>
      </c>
      <c r="H9" s="240">
        <v>170</v>
      </c>
      <c r="I9" s="240">
        <v>18631</v>
      </c>
      <c r="J9" s="240">
        <v>12500</v>
      </c>
      <c r="K9" s="240">
        <v>6131</v>
      </c>
      <c r="L9" s="240">
        <v>12025</v>
      </c>
      <c r="M9" s="240">
        <v>9704</v>
      </c>
      <c r="N9" s="240">
        <v>2321</v>
      </c>
      <c r="O9" s="240">
        <v>150</v>
      </c>
      <c r="P9" s="240">
        <v>47</v>
      </c>
      <c r="Q9" s="240">
        <v>103</v>
      </c>
      <c r="R9" s="274">
        <v>99562</v>
      </c>
      <c r="S9" s="274">
        <v>73220</v>
      </c>
      <c r="T9" s="274">
        <v>26342</v>
      </c>
    </row>
    <row r="10" spans="1:20" s="217" customFormat="1" ht="26.25" customHeight="1" x14ac:dyDescent="0.25">
      <c r="A10" s="218" t="s">
        <v>324</v>
      </c>
      <c r="B10" s="4" t="s">
        <v>371</v>
      </c>
      <c r="C10" s="241">
        <v>5704</v>
      </c>
      <c r="D10" s="241">
        <v>4559</v>
      </c>
      <c r="E10" s="241">
        <v>1145</v>
      </c>
      <c r="F10" s="241">
        <v>42</v>
      </c>
      <c r="G10" s="241">
        <v>17</v>
      </c>
      <c r="H10" s="241">
        <v>25</v>
      </c>
      <c r="I10" s="241">
        <v>1951</v>
      </c>
      <c r="J10" s="241">
        <v>1177</v>
      </c>
      <c r="K10" s="241">
        <v>774</v>
      </c>
      <c r="L10" s="241">
        <v>1215</v>
      </c>
      <c r="M10" s="241">
        <v>1025</v>
      </c>
      <c r="N10" s="241">
        <v>190</v>
      </c>
      <c r="O10" s="241">
        <v>3</v>
      </c>
      <c r="P10" s="241">
        <v>0</v>
      </c>
      <c r="Q10" s="241">
        <v>3</v>
      </c>
      <c r="R10" s="274">
        <v>8915</v>
      </c>
      <c r="S10" s="274">
        <v>6778</v>
      </c>
      <c r="T10" s="274">
        <v>2137</v>
      </c>
    </row>
    <row r="11" spans="1:20" s="217" customFormat="1" ht="26.25" customHeight="1" x14ac:dyDescent="0.25">
      <c r="A11" s="218" t="s">
        <v>326</v>
      </c>
      <c r="B11" s="4" t="s">
        <v>372</v>
      </c>
      <c r="C11" s="240">
        <v>5628</v>
      </c>
      <c r="D11" s="240">
        <v>4209</v>
      </c>
      <c r="E11" s="240">
        <v>1419</v>
      </c>
      <c r="F11" s="240"/>
      <c r="G11" s="240"/>
      <c r="H11" s="240"/>
      <c r="I11" s="240">
        <v>1816</v>
      </c>
      <c r="J11" s="240">
        <v>1095</v>
      </c>
      <c r="K11" s="240">
        <v>721</v>
      </c>
      <c r="L11" s="240">
        <v>910</v>
      </c>
      <c r="M11" s="240">
        <v>752</v>
      </c>
      <c r="N11" s="240">
        <v>158</v>
      </c>
      <c r="O11" s="240">
        <v>3</v>
      </c>
      <c r="P11" s="240">
        <v>0</v>
      </c>
      <c r="Q11" s="240">
        <v>3</v>
      </c>
      <c r="R11" s="274">
        <v>8357</v>
      </c>
      <c r="S11" s="274">
        <v>6056</v>
      </c>
      <c r="T11" s="274">
        <v>2301</v>
      </c>
    </row>
    <row r="12" spans="1:20" s="217" customFormat="1" ht="26.25" customHeight="1" x14ac:dyDescent="0.25">
      <c r="A12" s="218" t="s">
        <v>328</v>
      </c>
      <c r="B12" s="4" t="s">
        <v>373</v>
      </c>
      <c r="C12" s="241">
        <v>42721</v>
      </c>
      <c r="D12" s="241">
        <v>32027</v>
      </c>
      <c r="E12" s="241">
        <v>10694</v>
      </c>
      <c r="F12" s="241">
        <v>79</v>
      </c>
      <c r="G12" s="241">
        <v>17</v>
      </c>
      <c r="H12" s="241">
        <v>62</v>
      </c>
      <c r="I12" s="241">
        <v>13166</v>
      </c>
      <c r="J12" s="241">
        <v>9922</v>
      </c>
      <c r="K12" s="241">
        <v>3244</v>
      </c>
      <c r="L12" s="241">
        <v>5717</v>
      </c>
      <c r="M12" s="241">
        <v>4404</v>
      </c>
      <c r="N12" s="241">
        <v>1313</v>
      </c>
      <c r="O12" s="241">
        <v>51</v>
      </c>
      <c r="P12" s="241">
        <v>18</v>
      </c>
      <c r="Q12" s="241">
        <v>33</v>
      </c>
      <c r="R12" s="274">
        <v>61734</v>
      </c>
      <c r="S12" s="274">
        <v>46388</v>
      </c>
      <c r="T12" s="274">
        <v>15346</v>
      </c>
    </row>
    <row r="13" spans="1:20" s="217" customFormat="1" ht="26.25" customHeight="1" x14ac:dyDescent="0.25">
      <c r="A13" s="218" t="s">
        <v>330</v>
      </c>
      <c r="B13" s="4" t="s">
        <v>374</v>
      </c>
      <c r="C13" s="240">
        <v>13376</v>
      </c>
      <c r="D13" s="240">
        <v>10233</v>
      </c>
      <c r="E13" s="240">
        <v>3143</v>
      </c>
      <c r="F13" s="240">
        <v>37</v>
      </c>
      <c r="G13" s="240">
        <v>13</v>
      </c>
      <c r="H13" s="240">
        <v>24</v>
      </c>
      <c r="I13" s="240">
        <v>4065</v>
      </c>
      <c r="J13" s="240">
        <v>2990</v>
      </c>
      <c r="K13" s="240">
        <v>1075</v>
      </c>
      <c r="L13" s="240">
        <v>1473</v>
      </c>
      <c r="M13" s="240">
        <v>1160</v>
      </c>
      <c r="N13" s="240">
        <v>313</v>
      </c>
      <c r="O13" s="240">
        <v>20</v>
      </c>
      <c r="P13" s="240">
        <v>7</v>
      </c>
      <c r="Q13" s="240">
        <v>13</v>
      </c>
      <c r="R13" s="274">
        <v>18971</v>
      </c>
      <c r="S13" s="274">
        <v>14403</v>
      </c>
      <c r="T13" s="274">
        <v>4568</v>
      </c>
    </row>
    <row r="14" spans="1:20" s="217" customFormat="1" ht="26.25" customHeight="1" x14ac:dyDescent="0.25">
      <c r="A14" s="218" t="s">
        <v>332</v>
      </c>
      <c r="B14" s="4" t="s">
        <v>375</v>
      </c>
      <c r="C14" s="241">
        <v>15284</v>
      </c>
      <c r="D14" s="241">
        <v>11376</v>
      </c>
      <c r="E14" s="241">
        <v>3908</v>
      </c>
      <c r="F14" s="241">
        <v>34</v>
      </c>
      <c r="G14" s="241">
        <v>6</v>
      </c>
      <c r="H14" s="241">
        <v>28</v>
      </c>
      <c r="I14" s="241">
        <v>3357</v>
      </c>
      <c r="J14" s="241">
        <v>2133</v>
      </c>
      <c r="K14" s="241">
        <v>1224</v>
      </c>
      <c r="L14" s="241">
        <v>2253</v>
      </c>
      <c r="M14" s="241">
        <v>1713</v>
      </c>
      <c r="N14" s="241">
        <v>540</v>
      </c>
      <c r="O14" s="241">
        <v>32</v>
      </c>
      <c r="P14" s="241">
        <v>11</v>
      </c>
      <c r="Q14" s="241">
        <v>21</v>
      </c>
      <c r="R14" s="274">
        <v>20960</v>
      </c>
      <c r="S14" s="274">
        <v>15239</v>
      </c>
      <c r="T14" s="274">
        <v>5721</v>
      </c>
    </row>
    <row r="15" spans="1:20" s="217" customFormat="1" ht="26.25" customHeight="1" x14ac:dyDescent="0.25">
      <c r="A15" s="218" t="s">
        <v>334</v>
      </c>
      <c r="B15" s="4" t="s">
        <v>376</v>
      </c>
      <c r="C15" s="240">
        <v>47891</v>
      </c>
      <c r="D15" s="240">
        <v>35625</v>
      </c>
      <c r="E15" s="240">
        <v>12266</v>
      </c>
      <c r="F15" s="240">
        <v>190</v>
      </c>
      <c r="G15" s="240">
        <v>73</v>
      </c>
      <c r="H15" s="240">
        <v>117</v>
      </c>
      <c r="I15" s="240">
        <v>11872</v>
      </c>
      <c r="J15" s="240">
        <v>8331</v>
      </c>
      <c r="K15" s="240">
        <v>3541</v>
      </c>
      <c r="L15" s="240">
        <v>5684</v>
      </c>
      <c r="M15" s="240">
        <v>4618</v>
      </c>
      <c r="N15" s="240">
        <v>1066</v>
      </c>
      <c r="O15" s="240">
        <v>44</v>
      </c>
      <c r="P15" s="240">
        <v>20</v>
      </c>
      <c r="Q15" s="240">
        <v>24</v>
      </c>
      <c r="R15" s="274">
        <v>65681</v>
      </c>
      <c r="S15" s="274">
        <v>48667</v>
      </c>
      <c r="T15" s="274">
        <v>17014</v>
      </c>
    </row>
    <row r="16" spans="1:20" s="217" customFormat="1" ht="26.25" customHeight="1" x14ac:dyDescent="0.25">
      <c r="A16" s="218" t="s">
        <v>336</v>
      </c>
      <c r="B16" s="4" t="s">
        <v>377</v>
      </c>
      <c r="C16" s="241">
        <v>37874</v>
      </c>
      <c r="D16" s="241">
        <v>27404</v>
      </c>
      <c r="E16" s="241">
        <v>10470</v>
      </c>
      <c r="F16" s="241">
        <v>133</v>
      </c>
      <c r="G16" s="241">
        <v>25</v>
      </c>
      <c r="H16" s="241">
        <v>108</v>
      </c>
      <c r="I16" s="241">
        <v>10870</v>
      </c>
      <c r="J16" s="241">
        <v>8063</v>
      </c>
      <c r="K16" s="241">
        <v>2807</v>
      </c>
      <c r="L16" s="241">
        <v>4634</v>
      </c>
      <c r="M16" s="241">
        <v>3498</v>
      </c>
      <c r="N16" s="241">
        <v>1136</v>
      </c>
      <c r="O16" s="241">
        <v>37</v>
      </c>
      <c r="P16" s="241">
        <v>12</v>
      </c>
      <c r="Q16" s="241">
        <v>25</v>
      </c>
      <c r="R16" s="274">
        <v>53548</v>
      </c>
      <c r="S16" s="274">
        <v>39002</v>
      </c>
      <c r="T16" s="274">
        <v>14546</v>
      </c>
    </row>
    <row r="17" spans="1:20" s="217" customFormat="1" ht="26.25" customHeight="1" x14ac:dyDescent="0.25">
      <c r="A17" s="218" t="s">
        <v>338</v>
      </c>
      <c r="B17" s="4" t="s">
        <v>378</v>
      </c>
      <c r="C17" s="240">
        <v>8765</v>
      </c>
      <c r="D17" s="240">
        <v>6112</v>
      </c>
      <c r="E17" s="240">
        <v>2653</v>
      </c>
      <c r="F17" s="240">
        <v>27</v>
      </c>
      <c r="G17" s="240">
        <v>3</v>
      </c>
      <c r="H17" s="240">
        <v>24</v>
      </c>
      <c r="I17" s="240">
        <v>1873</v>
      </c>
      <c r="J17" s="240">
        <v>1214</v>
      </c>
      <c r="K17" s="240">
        <v>659</v>
      </c>
      <c r="L17" s="240">
        <v>696</v>
      </c>
      <c r="M17" s="240">
        <v>500</v>
      </c>
      <c r="N17" s="240">
        <v>196</v>
      </c>
      <c r="O17" s="240">
        <v>11</v>
      </c>
      <c r="P17" s="240">
        <v>4</v>
      </c>
      <c r="Q17" s="240">
        <v>7</v>
      </c>
      <c r="R17" s="274">
        <v>11372</v>
      </c>
      <c r="S17" s="274">
        <v>7833</v>
      </c>
      <c r="T17" s="274">
        <v>3539</v>
      </c>
    </row>
    <row r="18" spans="1:20" s="217" customFormat="1" ht="26.25" customHeight="1" x14ac:dyDescent="0.25">
      <c r="A18" s="218" t="s">
        <v>340</v>
      </c>
      <c r="B18" s="4" t="s">
        <v>379</v>
      </c>
      <c r="C18" s="241">
        <v>14018</v>
      </c>
      <c r="D18" s="241">
        <v>10083</v>
      </c>
      <c r="E18" s="241">
        <v>3935</v>
      </c>
      <c r="F18" s="241">
        <v>33</v>
      </c>
      <c r="G18" s="241">
        <v>8</v>
      </c>
      <c r="H18" s="241">
        <v>25</v>
      </c>
      <c r="I18" s="241">
        <v>3606</v>
      </c>
      <c r="J18" s="241">
        <v>2426</v>
      </c>
      <c r="K18" s="241">
        <v>1180</v>
      </c>
      <c r="L18" s="241">
        <v>1797</v>
      </c>
      <c r="M18" s="241">
        <v>1346</v>
      </c>
      <c r="N18" s="241">
        <v>451</v>
      </c>
      <c r="O18" s="241">
        <v>20</v>
      </c>
      <c r="P18" s="241">
        <v>5</v>
      </c>
      <c r="Q18" s="241">
        <v>15</v>
      </c>
      <c r="R18" s="274">
        <v>19474</v>
      </c>
      <c r="S18" s="274">
        <v>13868</v>
      </c>
      <c r="T18" s="274">
        <v>5606</v>
      </c>
    </row>
    <row r="19" spans="1:20" s="217" customFormat="1" ht="26.25" customHeight="1" x14ac:dyDescent="0.25">
      <c r="A19" s="218" t="s">
        <v>342</v>
      </c>
      <c r="B19" s="4" t="s">
        <v>380</v>
      </c>
      <c r="C19" s="240">
        <v>36813</v>
      </c>
      <c r="D19" s="240">
        <v>25052</v>
      </c>
      <c r="E19" s="240">
        <v>11761</v>
      </c>
      <c r="F19" s="240">
        <v>115</v>
      </c>
      <c r="G19" s="240">
        <v>34</v>
      </c>
      <c r="H19" s="240">
        <v>81</v>
      </c>
      <c r="I19" s="240">
        <v>4798</v>
      </c>
      <c r="J19" s="240">
        <v>2334</v>
      </c>
      <c r="K19" s="240">
        <v>2464</v>
      </c>
      <c r="L19" s="240">
        <v>4426</v>
      </c>
      <c r="M19" s="240">
        <v>2973</v>
      </c>
      <c r="N19" s="240">
        <v>1453</v>
      </c>
      <c r="O19" s="240">
        <v>54</v>
      </c>
      <c r="P19" s="240">
        <v>31</v>
      </c>
      <c r="Q19" s="240">
        <v>23</v>
      </c>
      <c r="R19" s="274">
        <v>46206</v>
      </c>
      <c r="S19" s="274">
        <v>30424</v>
      </c>
      <c r="T19" s="274">
        <v>15782</v>
      </c>
    </row>
    <row r="20" spans="1:20" s="217" customFormat="1" ht="26.25" customHeight="1" x14ac:dyDescent="0.25">
      <c r="A20" s="218" t="s">
        <v>344</v>
      </c>
      <c r="B20" s="4" t="s">
        <v>381</v>
      </c>
      <c r="C20" s="241">
        <v>10235</v>
      </c>
      <c r="D20" s="241">
        <v>7014</v>
      </c>
      <c r="E20" s="241">
        <v>3221</v>
      </c>
      <c r="F20" s="241">
        <v>21</v>
      </c>
      <c r="G20" s="241">
        <v>0</v>
      </c>
      <c r="H20" s="241">
        <v>21</v>
      </c>
      <c r="I20" s="241">
        <v>2190</v>
      </c>
      <c r="J20" s="241">
        <v>1316</v>
      </c>
      <c r="K20" s="241">
        <v>874</v>
      </c>
      <c r="L20" s="241">
        <v>1080</v>
      </c>
      <c r="M20" s="241">
        <v>686</v>
      </c>
      <c r="N20" s="241">
        <v>394</v>
      </c>
      <c r="O20" s="241">
        <v>14</v>
      </c>
      <c r="P20" s="241">
        <v>0</v>
      </c>
      <c r="Q20" s="241">
        <v>14</v>
      </c>
      <c r="R20" s="274">
        <v>13540</v>
      </c>
      <c r="S20" s="274">
        <v>9016</v>
      </c>
      <c r="T20" s="274">
        <v>4524</v>
      </c>
    </row>
    <row r="21" spans="1:20" s="217" customFormat="1" ht="26.25" customHeight="1" x14ac:dyDescent="0.25">
      <c r="A21" s="218" t="s">
        <v>346</v>
      </c>
      <c r="B21" s="4" t="s">
        <v>382</v>
      </c>
      <c r="C21" s="240">
        <v>2092</v>
      </c>
      <c r="D21" s="240">
        <v>1401</v>
      </c>
      <c r="E21" s="240">
        <v>691</v>
      </c>
      <c r="F21" s="240">
        <v>1</v>
      </c>
      <c r="G21" s="240">
        <v>0</v>
      </c>
      <c r="H21" s="240">
        <v>1</v>
      </c>
      <c r="I21" s="240">
        <v>329</v>
      </c>
      <c r="J21" s="240">
        <v>149</v>
      </c>
      <c r="K21" s="240">
        <v>180</v>
      </c>
      <c r="L21" s="240">
        <v>149</v>
      </c>
      <c r="M21" s="240">
        <v>86</v>
      </c>
      <c r="N21" s="240">
        <v>63</v>
      </c>
      <c r="O21" s="240">
        <v>3</v>
      </c>
      <c r="P21" s="240">
        <v>1</v>
      </c>
      <c r="Q21" s="240">
        <v>2</v>
      </c>
      <c r="R21" s="274">
        <v>2574</v>
      </c>
      <c r="S21" s="274">
        <v>1637</v>
      </c>
      <c r="T21" s="274">
        <v>937</v>
      </c>
    </row>
    <row r="22" spans="1:20" s="217" customFormat="1" ht="26.25" customHeight="1" x14ac:dyDescent="0.25">
      <c r="A22" s="218" t="s">
        <v>348</v>
      </c>
      <c r="B22" s="4" t="s">
        <v>383</v>
      </c>
      <c r="C22" s="241">
        <v>33171</v>
      </c>
      <c r="D22" s="241">
        <v>18077</v>
      </c>
      <c r="E22" s="241">
        <v>15094</v>
      </c>
      <c r="F22" s="241">
        <v>169</v>
      </c>
      <c r="G22" s="241">
        <v>58</v>
      </c>
      <c r="H22" s="241">
        <v>111</v>
      </c>
      <c r="I22" s="241">
        <v>5710</v>
      </c>
      <c r="J22" s="241">
        <v>2261</v>
      </c>
      <c r="K22" s="241">
        <v>3449</v>
      </c>
      <c r="L22" s="241">
        <v>4302</v>
      </c>
      <c r="M22" s="241">
        <v>2285</v>
      </c>
      <c r="N22" s="241">
        <v>2017</v>
      </c>
      <c r="O22" s="241">
        <v>54</v>
      </c>
      <c r="P22" s="241">
        <v>16</v>
      </c>
      <c r="Q22" s="241">
        <v>38</v>
      </c>
      <c r="R22" s="274">
        <v>43406</v>
      </c>
      <c r="S22" s="274">
        <v>22697</v>
      </c>
      <c r="T22" s="274">
        <v>20709</v>
      </c>
    </row>
    <row r="23" spans="1:20" s="217" customFormat="1" ht="26.25" customHeight="1" x14ac:dyDescent="0.25">
      <c r="A23" s="218" t="s">
        <v>350</v>
      </c>
      <c r="B23" s="4" t="s">
        <v>384</v>
      </c>
      <c r="C23" s="240">
        <v>27798</v>
      </c>
      <c r="D23" s="240">
        <v>18025</v>
      </c>
      <c r="E23" s="240">
        <v>9773</v>
      </c>
      <c r="F23" s="240">
        <v>72</v>
      </c>
      <c r="G23" s="240">
        <v>16</v>
      </c>
      <c r="H23" s="240">
        <v>56</v>
      </c>
      <c r="I23" s="240">
        <v>7057</v>
      </c>
      <c r="J23" s="240">
        <v>3742</v>
      </c>
      <c r="K23" s="240">
        <v>3315</v>
      </c>
      <c r="L23" s="240">
        <v>3276</v>
      </c>
      <c r="M23" s="240">
        <v>1748</v>
      </c>
      <c r="N23" s="240">
        <v>1528</v>
      </c>
      <c r="O23" s="240">
        <v>34</v>
      </c>
      <c r="P23" s="240">
        <v>5</v>
      </c>
      <c r="Q23" s="240">
        <v>29</v>
      </c>
      <c r="R23" s="274">
        <v>38237</v>
      </c>
      <c r="S23" s="274">
        <v>23536</v>
      </c>
      <c r="T23" s="274">
        <v>14701</v>
      </c>
    </row>
    <row r="24" spans="1:20" s="217" customFormat="1" ht="26.25" customHeight="1" x14ac:dyDescent="0.25">
      <c r="A24" s="218" t="s">
        <v>352</v>
      </c>
      <c r="B24" s="4" t="s">
        <v>385</v>
      </c>
      <c r="C24" s="241">
        <v>4598</v>
      </c>
      <c r="D24" s="241">
        <v>2967</v>
      </c>
      <c r="E24" s="241">
        <v>1631</v>
      </c>
      <c r="F24" s="241">
        <v>26</v>
      </c>
      <c r="G24" s="241">
        <v>9</v>
      </c>
      <c r="H24" s="241">
        <v>17</v>
      </c>
      <c r="I24" s="241">
        <v>1178</v>
      </c>
      <c r="J24" s="241">
        <v>566</v>
      </c>
      <c r="K24" s="241">
        <v>612</v>
      </c>
      <c r="L24" s="241">
        <v>592</v>
      </c>
      <c r="M24" s="241">
        <v>354</v>
      </c>
      <c r="N24" s="241">
        <v>238</v>
      </c>
      <c r="O24" s="241">
        <v>13</v>
      </c>
      <c r="P24" s="241">
        <v>3</v>
      </c>
      <c r="Q24" s="241">
        <v>10</v>
      </c>
      <c r="R24" s="274">
        <v>6407</v>
      </c>
      <c r="S24" s="274">
        <v>3899</v>
      </c>
      <c r="T24" s="274">
        <v>2508</v>
      </c>
    </row>
    <row r="25" spans="1:20" s="217" customFormat="1" ht="26.25" customHeight="1" x14ac:dyDescent="0.25">
      <c r="A25" s="218" t="s">
        <v>354</v>
      </c>
      <c r="B25" s="4" t="s">
        <v>386</v>
      </c>
      <c r="C25" s="240">
        <v>12647</v>
      </c>
      <c r="D25" s="240">
        <v>7404</v>
      </c>
      <c r="E25" s="240">
        <v>5243</v>
      </c>
      <c r="F25" s="240">
        <v>54</v>
      </c>
      <c r="G25" s="240">
        <v>10</v>
      </c>
      <c r="H25" s="240">
        <v>44</v>
      </c>
      <c r="I25" s="240">
        <v>3268</v>
      </c>
      <c r="J25" s="240">
        <v>1390</v>
      </c>
      <c r="K25" s="240">
        <v>1878</v>
      </c>
      <c r="L25" s="240">
        <v>1664</v>
      </c>
      <c r="M25" s="240">
        <v>817</v>
      </c>
      <c r="N25" s="240">
        <v>847</v>
      </c>
      <c r="O25" s="240">
        <v>24</v>
      </c>
      <c r="P25" s="240">
        <v>5</v>
      </c>
      <c r="Q25" s="240">
        <v>19</v>
      </c>
      <c r="R25" s="274">
        <v>17657</v>
      </c>
      <c r="S25" s="274">
        <v>9626</v>
      </c>
      <c r="T25" s="274">
        <v>8031</v>
      </c>
    </row>
    <row r="26" spans="1:20" s="217" customFormat="1" ht="26.25" customHeight="1" x14ac:dyDescent="0.25">
      <c r="A26" s="218" t="s">
        <v>356</v>
      </c>
      <c r="B26" s="4" t="s">
        <v>387</v>
      </c>
      <c r="C26" s="241">
        <v>30745</v>
      </c>
      <c r="D26" s="241">
        <v>17072</v>
      </c>
      <c r="E26" s="241">
        <v>13673</v>
      </c>
      <c r="F26" s="241">
        <v>89</v>
      </c>
      <c r="G26" s="241">
        <v>22</v>
      </c>
      <c r="H26" s="241">
        <v>67</v>
      </c>
      <c r="I26" s="241">
        <v>6705</v>
      </c>
      <c r="J26" s="241">
        <v>3450</v>
      </c>
      <c r="K26" s="241">
        <v>3255</v>
      </c>
      <c r="L26" s="241">
        <v>4152</v>
      </c>
      <c r="M26" s="241">
        <v>2538</v>
      </c>
      <c r="N26" s="241">
        <v>1614</v>
      </c>
      <c r="O26" s="241">
        <v>61</v>
      </c>
      <c r="P26" s="241">
        <v>9</v>
      </c>
      <c r="Q26" s="241">
        <v>52</v>
      </c>
      <c r="R26" s="274">
        <v>41752</v>
      </c>
      <c r="S26" s="274">
        <v>23091</v>
      </c>
      <c r="T26" s="274">
        <v>18661</v>
      </c>
    </row>
    <row r="27" spans="1:20" s="217" customFormat="1" ht="26.25" customHeight="1" x14ac:dyDescent="0.25">
      <c r="A27" s="218" t="s">
        <v>358</v>
      </c>
      <c r="B27" s="4" t="s">
        <v>388</v>
      </c>
      <c r="C27" s="240">
        <v>14145</v>
      </c>
      <c r="D27" s="240">
        <v>10145</v>
      </c>
      <c r="E27" s="240">
        <v>4000</v>
      </c>
      <c r="F27" s="240">
        <v>48</v>
      </c>
      <c r="G27" s="240">
        <v>7</v>
      </c>
      <c r="H27" s="240">
        <v>41</v>
      </c>
      <c r="I27" s="240">
        <v>3230</v>
      </c>
      <c r="J27" s="240">
        <v>1988</v>
      </c>
      <c r="K27" s="240">
        <v>1242</v>
      </c>
      <c r="L27" s="240">
        <v>1592</v>
      </c>
      <c r="M27" s="240">
        <v>1026</v>
      </c>
      <c r="N27" s="240">
        <v>566</v>
      </c>
      <c r="O27" s="240">
        <v>6</v>
      </c>
      <c r="P27" s="240">
        <v>2</v>
      </c>
      <c r="Q27" s="240">
        <v>4</v>
      </c>
      <c r="R27" s="274">
        <v>19021</v>
      </c>
      <c r="S27" s="274">
        <v>13168</v>
      </c>
      <c r="T27" s="274">
        <v>5853</v>
      </c>
    </row>
    <row r="28" spans="1:20" s="217" customFormat="1" ht="26.25" customHeight="1" x14ac:dyDescent="0.25">
      <c r="A28" s="219" t="s">
        <v>360</v>
      </c>
      <c r="B28" s="276" t="s">
        <v>30</v>
      </c>
      <c r="C28" s="277">
        <v>470023</v>
      </c>
      <c r="D28" s="277">
        <v>328215</v>
      </c>
      <c r="E28" s="277">
        <v>141808</v>
      </c>
      <c r="F28" s="277">
        <v>1517</v>
      </c>
      <c r="G28" s="277">
        <v>399</v>
      </c>
      <c r="H28" s="277">
        <v>1118</v>
      </c>
      <c r="I28" s="277">
        <v>116288</v>
      </c>
      <c r="J28" s="277">
        <v>74706</v>
      </c>
      <c r="K28" s="277">
        <v>41582</v>
      </c>
      <c r="L28" s="277">
        <v>64054</v>
      </c>
      <c r="M28" s="277">
        <v>46528</v>
      </c>
      <c r="N28" s="277">
        <v>17526</v>
      </c>
      <c r="O28" s="277">
        <v>691</v>
      </c>
      <c r="P28" s="277">
        <v>218</v>
      </c>
      <c r="Q28" s="277">
        <v>473</v>
      </c>
      <c r="R28" s="277">
        <v>652573</v>
      </c>
      <c r="S28" s="277">
        <v>450066</v>
      </c>
      <c r="T28" s="277">
        <v>202507</v>
      </c>
    </row>
    <row r="29" spans="1:20" s="217" customFormat="1" ht="38.25" customHeight="1" x14ac:dyDescent="0.25"/>
  </sheetData>
  <mergeCells count="9">
    <mergeCell ref="R5:R6"/>
    <mergeCell ref="S5:S6"/>
    <mergeCell ref="T5:T6"/>
    <mergeCell ref="B5:B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CCD5-9E77-4B2F-964C-B0D2F4C6E6EF}">
  <dimension ref="A2:I18"/>
  <sheetViews>
    <sheetView workbookViewId="0">
      <selection activeCell="A10" sqref="A10"/>
    </sheetView>
  </sheetViews>
  <sheetFormatPr defaultColWidth="8.81640625" defaultRowHeight="12.5" x14ac:dyDescent="0.25"/>
  <cols>
    <col min="1" max="1" width="30.453125" bestFit="1" customWidth="1"/>
    <col min="2" max="2" width="10.81640625" customWidth="1"/>
    <col min="3" max="3" width="12.453125" customWidth="1"/>
    <col min="4" max="4" width="10.36328125" bestFit="1" customWidth="1"/>
    <col min="5" max="5" width="12.453125" customWidth="1"/>
    <col min="6" max="6" width="11.36328125" bestFit="1" customWidth="1"/>
    <col min="7" max="7" width="12.453125" customWidth="1"/>
    <col min="8" max="9" width="10.6328125" customWidth="1"/>
  </cols>
  <sheetData>
    <row r="2" spans="1:9" s="51" customFormat="1" ht="17.5" x14ac:dyDescent="0.25">
      <c r="A2" s="50" t="s">
        <v>408</v>
      </c>
    </row>
    <row r="3" spans="1:9" x14ac:dyDescent="0.25">
      <c r="A3" s="21" t="s">
        <v>49</v>
      </c>
    </row>
    <row r="5" spans="1:9" ht="13" thickBot="1" x14ac:dyDescent="0.3"/>
    <row r="6" spans="1:9" ht="28" customHeight="1" x14ac:dyDescent="0.25">
      <c r="A6" s="606" t="s">
        <v>0</v>
      </c>
      <c r="B6" s="609" t="s">
        <v>50</v>
      </c>
      <c r="C6" s="610"/>
      <c r="D6" s="609" t="s">
        <v>51</v>
      </c>
      <c r="E6" s="610"/>
      <c r="F6" s="613" t="s">
        <v>52</v>
      </c>
      <c r="G6" s="614"/>
      <c r="H6" s="613" t="s">
        <v>399</v>
      </c>
      <c r="I6" s="614"/>
    </row>
    <row r="7" spans="1:9" x14ac:dyDescent="0.25">
      <c r="A7" s="607"/>
      <c r="B7" s="611"/>
      <c r="C7" s="612"/>
      <c r="D7" s="611"/>
      <c r="E7" s="612"/>
      <c r="F7" s="615"/>
      <c r="G7" s="616"/>
      <c r="H7" s="615"/>
      <c r="I7" s="616"/>
    </row>
    <row r="8" spans="1:9" ht="13" thickBot="1" x14ac:dyDescent="0.3">
      <c r="A8" s="608"/>
      <c r="B8" s="281" t="s">
        <v>7</v>
      </c>
      <c r="C8" s="281" t="s">
        <v>8</v>
      </c>
      <c r="D8" s="281" t="s">
        <v>7</v>
      </c>
      <c r="E8" s="281" t="s">
        <v>8</v>
      </c>
      <c r="F8" s="281" t="s">
        <v>7</v>
      </c>
      <c r="G8" s="282" t="s">
        <v>8</v>
      </c>
      <c r="H8" s="281" t="s">
        <v>7</v>
      </c>
      <c r="I8" s="282" t="s">
        <v>8</v>
      </c>
    </row>
    <row r="9" spans="1:9" ht="21.75" customHeight="1" x14ac:dyDescent="0.25">
      <c r="A9" s="278" t="s">
        <v>10</v>
      </c>
      <c r="B9" s="41">
        <v>80.799094144289867</v>
      </c>
      <c r="C9" s="41">
        <v>19.200905855710126</v>
      </c>
      <c r="D9" s="41">
        <v>62.886269512583624</v>
      </c>
      <c r="E9" s="41">
        <v>37.113730487416376</v>
      </c>
      <c r="F9" s="41">
        <v>45.087879380390625</v>
      </c>
      <c r="G9" s="42">
        <v>54.912120619609375</v>
      </c>
      <c r="H9" s="500">
        <v>0.2082443155806501</v>
      </c>
      <c r="I9" s="501">
        <v>8.4768163959951473E-2</v>
      </c>
    </row>
    <row r="10" spans="1:9" ht="21.75" customHeight="1" x14ac:dyDescent="0.25">
      <c r="A10" s="279" t="s">
        <v>12</v>
      </c>
      <c r="B10" s="41">
        <v>66.666666666666657</v>
      </c>
      <c r="C10" s="41">
        <v>33.333333333333329</v>
      </c>
      <c r="D10" s="41">
        <v>93.75</v>
      </c>
      <c r="E10" s="41">
        <v>6.25</v>
      </c>
      <c r="F10" s="41">
        <v>61.946902654867252</v>
      </c>
      <c r="G10" s="42">
        <v>38.053097345132741</v>
      </c>
      <c r="H10" s="500">
        <v>0.19540229885057472</v>
      </c>
      <c r="I10" s="501">
        <v>4.4444444444444446E-2</v>
      </c>
    </row>
    <row r="11" spans="1:9" ht="21.75" customHeight="1" x14ac:dyDescent="0.25">
      <c r="A11" s="279" t="s">
        <v>11</v>
      </c>
      <c r="B11" s="41">
        <v>91.244239631336413</v>
      </c>
      <c r="C11" s="41">
        <v>8.7557603686635943</v>
      </c>
      <c r="D11" s="41">
        <v>81.293302540415695</v>
      </c>
      <c r="E11" s="41">
        <v>18.706697459584294</v>
      </c>
      <c r="F11" s="41">
        <v>65.63888163051999</v>
      </c>
      <c r="G11" s="42">
        <v>34.36111836948001</v>
      </c>
      <c r="H11" s="500">
        <v>0.17962116263879818</v>
      </c>
      <c r="I11" s="501">
        <v>7.0671378091872794E-2</v>
      </c>
    </row>
    <row r="12" spans="1:9" ht="21.75" customHeight="1" x14ac:dyDescent="0.25">
      <c r="A12" s="279" t="s">
        <v>53</v>
      </c>
      <c r="B12" s="41">
        <v>38.08353808353808</v>
      </c>
      <c r="C12" s="41">
        <v>61.91646191646192</v>
      </c>
      <c r="D12" s="41">
        <v>28.638497652582164</v>
      </c>
      <c r="E12" s="41">
        <v>71.36150234741784</v>
      </c>
      <c r="F12" s="41">
        <v>19.470649895178198</v>
      </c>
      <c r="G12" s="42">
        <v>80.529350104821802</v>
      </c>
      <c r="H12" s="500">
        <v>0.17106731126812941</v>
      </c>
      <c r="I12" s="501">
        <v>9.8915062066269183E-2</v>
      </c>
    </row>
    <row r="13" spans="1:9" ht="21.75" customHeight="1" x14ac:dyDescent="0.25">
      <c r="A13" s="279" t="s">
        <v>24</v>
      </c>
      <c r="B13" s="41">
        <v>80</v>
      </c>
      <c r="C13" s="41">
        <v>20</v>
      </c>
      <c r="D13" s="41">
        <v>69.090909090909093</v>
      </c>
      <c r="E13" s="41">
        <v>30.909090909090907</v>
      </c>
      <c r="F13" s="41">
        <v>65.705614567526567</v>
      </c>
      <c r="G13" s="42">
        <v>34.294385432473447</v>
      </c>
      <c r="H13" s="500">
        <v>0.51293588301462312</v>
      </c>
      <c r="I13" s="501">
        <v>0.38918918918918921</v>
      </c>
    </row>
    <row r="14" spans="1:9" ht="21.75" customHeight="1" x14ac:dyDescent="0.25">
      <c r="A14" s="279" t="s">
        <v>26</v>
      </c>
      <c r="B14" s="41">
        <v>63.888888888888886</v>
      </c>
      <c r="C14" s="41">
        <v>36.111111111111107</v>
      </c>
      <c r="D14" s="41">
        <v>50.381679389312971</v>
      </c>
      <c r="E14" s="41">
        <v>49.618320610687022</v>
      </c>
      <c r="F14" s="41">
        <v>45.034642032332563</v>
      </c>
      <c r="G14" s="42">
        <v>54.965357967667437</v>
      </c>
      <c r="H14" s="500">
        <v>0.44759206798866857</v>
      </c>
      <c r="I14" s="501">
        <v>0.3295774647887324</v>
      </c>
    </row>
    <row r="15" spans="1:9" ht="21.75" customHeight="1" x14ac:dyDescent="0.25">
      <c r="A15" s="280" t="s">
        <v>28</v>
      </c>
      <c r="B15" s="43">
        <v>45.883534136546182</v>
      </c>
      <c r="C15" s="43">
        <v>54.116465863453811</v>
      </c>
      <c r="D15" s="43">
        <v>37.238493723849366</v>
      </c>
      <c r="E15" s="43">
        <v>62.761506276150627</v>
      </c>
      <c r="F15" s="43">
        <v>37.907761529808774</v>
      </c>
      <c r="G15" s="44">
        <v>62.092238470191234</v>
      </c>
      <c r="H15" s="502">
        <v>0.6532921810699589</v>
      </c>
      <c r="I15" s="503">
        <v>0.60316319194823864</v>
      </c>
    </row>
    <row r="16" spans="1:9" ht="21.75" customHeight="1" thickBot="1" x14ac:dyDescent="0.3">
      <c r="A16" s="45" t="s">
        <v>18</v>
      </c>
      <c r="B16" s="46">
        <v>44.354838709677416</v>
      </c>
      <c r="C16" s="46">
        <v>55.645161290322577</v>
      </c>
      <c r="D16" s="46">
        <v>27.941176470588236</v>
      </c>
      <c r="E16" s="46">
        <v>72.058823529411768</v>
      </c>
      <c r="F16" s="46">
        <v>38.81278538812785</v>
      </c>
      <c r="G16" s="47">
        <v>61.187214611872143</v>
      </c>
      <c r="H16" s="504">
        <v>0.30327868852459017</v>
      </c>
      <c r="I16" s="505">
        <v>0.30569948186528495</v>
      </c>
    </row>
    <row r="17" spans="1:7" ht="21.75" customHeight="1" x14ac:dyDescent="0.25">
      <c r="A17" s="48"/>
      <c r="B17" s="49"/>
      <c r="C17" s="49"/>
      <c r="D17" s="49"/>
      <c r="E17" s="49"/>
      <c r="F17" s="49"/>
      <c r="G17" s="49"/>
    </row>
    <row r="18" spans="1:7" ht="21.75" customHeight="1" x14ac:dyDescent="0.25">
      <c r="A18" s="48"/>
      <c r="B18" s="49"/>
      <c r="C18" s="49"/>
      <c r="D18" s="49"/>
      <c r="E18" s="49"/>
      <c r="F18" s="49"/>
      <c r="G18" s="49"/>
    </row>
  </sheetData>
  <mergeCells count="5">
    <mergeCell ref="A6:A8"/>
    <mergeCell ref="B6:C7"/>
    <mergeCell ref="D6:E7"/>
    <mergeCell ref="F6:G7"/>
    <mergeCell ref="H6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7ED1-9CE1-475C-86EE-15469C69C533}">
  <sheetPr>
    <pageSetUpPr fitToPage="1"/>
  </sheetPr>
  <dimension ref="A1:N28"/>
  <sheetViews>
    <sheetView topLeftCell="A7" workbookViewId="0">
      <selection activeCell="A20" sqref="A20"/>
    </sheetView>
  </sheetViews>
  <sheetFormatPr defaultColWidth="8.81640625" defaultRowHeight="12.5" x14ac:dyDescent="0.25"/>
  <cols>
    <col min="1" max="1" width="22.81640625" customWidth="1"/>
    <col min="2" max="2" width="6.1796875" customWidth="1"/>
    <col min="3" max="3" width="6.7265625" customWidth="1"/>
    <col min="4" max="4" width="7.1796875" customWidth="1"/>
    <col min="5" max="5" width="6.7265625" customWidth="1"/>
    <col min="6" max="6" width="7.1796875" customWidth="1"/>
    <col min="7" max="7" width="6.7265625" customWidth="1"/>
    <col min="8" max="8" width="7.1796875" customWidth="1"/>
    <col min="9" max="9" width="6.7265625" customWidth="1"/>
    <col min="10" max="10" width="6.1796875" customWidth="1"/>
    <col min="11" max="11" width="6.81640625" customWidth="1"/>
    <col min="12" max="12" width="6" customWidth="1"/>
    <col min="13" max="13" width="5.7265625" customWidth="1"/>
    <col min="14" max="14" width="7.1796875" customWidth="1"/>
    <col min="15" max="15" width="4.7265625" customWidth="1"/>
  </cols>
  <sheetData>
    <row r="1" spans="1:14" s="2" customFormat="1" ht="29.25" customHeight="1" x14ac:dyDescent="0.35">
      <c r="A1" s="283" t="s">
        <v>409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s="2" customFormat="1" ht="40.5" customHeight="1" x14ac:dyDescent="0.25"/>
    <row r="3" spans="1:14" s="2" customFormat="1" ht="18" customHeight="1" x14ac:dyDescent="0.25">
      <c r="A3" s="620" t="s">
        <v>0</v>
      </c>
      <c r="B3" s="617" t="s">
        <v>54</v>
      </c>
      <c r="C3" s="617"/>
      <c r="D3" s="617" t="s">
        <v>55</v>
      </c>
      <c r="E3" s="617"/>
      <c r="F3" s="617" t="s">
        <v>56</v>
      </c>
      <c r="G3" s="617"/>
      <c r="H3" s="617" t="s">
        <v>57</v>
      </c>
      <c r="I3" s="617"/>
      <c r="J3" s="617" t="s">
        <v>58</v>
      </c>
      <c r="K3" s="617"/>
      <c r="L3" s="617" t="s">
        <v>59</v>
      </c>
      <c r="M3" s="617"/>
      <c r="N3" s="618" t="s">
        <v>9</v>
      </c>
    </row>
    <row r="4" spans="1:14" s="2" customFormat="1" ht="16.5" customHeight="1" x14ac:dyDescent="0.25">
      <c r="A4" s="621"/>
      <c r="B4" s="286" t="s">
        <v>9</v>
      </c>
      <c r="C4" s="286" t="s">
        <v>60</v>
      </c>
      <c r="D4" s="286" t="s">
        <v>9</v>
      </c>
      <c r="E4" s="286" t="s">
        <v>60</v>
      </c>
      <c r="F4" s="286" t="s">
        <v>9</v>
      </c>
      <c r="G4" s="286" t="s">
        <v>60</v>
      </c>
      <c r="H4" s="286" t="s">
        <v>9</v>
      </c>
      <c r="I4" s="286" t="s">
        <v>60</v>
      </c>
      <c r="J4" s="286" t="s">
        <v>9</v>
      </c>
      <c r="K4" s="286" t="s">
        <v>60</v>
      </c>
      <c r="L4" s="286" t="s">
        <v>9</v>
      </c>
      <c r="M4" s="286" t="s">
        <v>60</v>
      </c>
      <c r="N4" s="619"/>
    </row>
    <row r="5" spans="1:14" s="2" customFormat="1" ht="16" customHeight="1" x14ac:dyDescent="0.2">
      <c r="A5" s="52" t="s">
        <v>10</v>
      </c>
      <c r="B5" s="53">
        <v>31591</v>
      </c>
      <c r="C5" s="54">
        <v>0.29344120679565699</v>
      </c>
      <c r="D5" s="53">
        <v>30361</v>
      </c>
      <c r="E5" s="54">
        <v>0.28201603239919398</v>
      </c>
      <c r="F5" s="53">
        <v>26424</v>
      </c>
      <c r="G5" s="54">
        <v>0.245446185570841</v>
      </c>
      <c r="H5" s="53">
        <v>17908</v>
      </c>
      <c r="I5" s="54">
        <v>0.166343108204761</v>
      </c>
      <c r="J5" s="53">
        <v>1006</v>
      </c>
      <c r="K5" s="54">
        <v>9.3444922299525304E-3</v>
      </c>
      <c r="L5" s="53">
        <v>367</v>
      </c>
      <c r="M5" s="54">
        <v>3.4089747995950099E-3</v>
      </c>
      <c r="N5" s="53">
        <v>107657</v>
      </c>
    </row>
    <row r="6" spans="1:14" s="2" customFormat="1" ht="16" customHeight="1" x14ac:dyDescent="0.2">
      <c r="A6" s="52" t="s">
        <v>11</v>
      </c>
      <c r="B6" s="53">
        <v>1208</v>
      </c>
      <c r="C6" s="54">
        <v>0.26982354255081498</v>
      </c>
      <c r="D6" s="53">
        <v>663</v>
      </c>
      <c r="E6" s="54">
        <v>0.14809023899932999</v>
      </c>
      <c r="F6" s="53">
        <v>773</v>
      </c>
      <c r="G6" s="54">
        <v>0.17266026356935399</v>
      </c>
      <c r="H6" s="53">
        <v>1758</v>
      </c>
      <c r="I6" s="54">
        <v>0.39267366540093801</v>
      </c>
      <c r="J6" s="53">
        <v>61</v>
      </c>
      <c r="K6" s="54">
        <v>1.36251954433773E-2</v>
      </c>
      <c r="L6" s="53">
        <v>14</v>
      </c>
      <c r="M6" s="54">
        <v>3.12709403618495E-3</v>
      </c>
      <c r="N6" s="53">
        <v>4477</v>
      </c>
    </row>
    <row r="7" spans="1:14" s="2" customFormat="1" ht="16" customHeight="1" x14ac:dyDescent="0.2">
      <c r="A7" s="52" t="s">
        <v>12</v>
      </c>
      <c r="B7" s="53">
        <v>55</v>
      </c>
      <c r="C7" s="54">
        <v>0.41666666666666702</v>
      </c>
      <c r="D7" s="53">
        <v>20</v>
      </c>
      <c r="E7" s="54">
        <v>0.15151515151515199</v>
      </c>
      <c r="F7" s="53">
        <v>35</v>
      </c>
      <c r="G7" s="54">
        <v>0.26515151515151503</v>
      </c>
      <c r="H7" s="53">
        <v>22</v>
      </c>
      <c r="I7" s="54">
        <v>0.16666666666666699</v>
      </c>
      <c r="J7" s="53">
        <v>0</v>
      </c>
      <c r="K7" s="54">
        <v>0</v>
      </c>
      <c r="L7" s="53">
        <v>0</v>
      </c>
      <c r="M7" s="54">
        <v>0</v>
      </c>
      <c r="N7" s="53">
        <v>132</v>
      </c>
    </row>
    <row r="8" spans="1:14" s="2" customFormat="1" ht="16" customHeight="1" x14ac:dyDescent="0.2">
      <c r="A8" s="52" t="s">
        <v>13</v>
      </c>
      <c r="B8" s="53">
        <v>1063</v>
      </c>
      <c r="C8" s="54">
        <v>0.33799682034976197</v>
      </c>
      <c r="D8" s="53">
        <v>1010</v>
      </c>
      <c r="E8" s="54">
        <v>0.32114467408585101</v>
      </c>
      <c r="F8" s="53">
        <v>622</v>
      </c>
      <c r="G8" s="54">
        <v>0.19777424483306799</v>
      </c>
      <c r="H8" s="53">
        <v>414</v>
      </c>
      <c r="I8" s="54">
        <v>0.131637519872814</v>
      </c>
      <c r="J8" s="53">
        <v>24</v>
      </c>
      <c r="K8" s="54">
        <v>7.6311605723370403E-3</v>
      </c>
      <c r="L8" s="53">
        <v>12</v>
      </c>
      <c r="M8" s="54">
        <v>3.8155802861685201E-3</v>
      </c>
      <c r="N8" s="53">
        <v>3145</v>
      </c>
    </row>
    <row r="9" spans="1:14" s="2" customFormat="1" ht="16" customHeight="1" x14ac:dyDescent="0.2">
      <c r="A9" s="52" t="s">
        <v>14</v>
      </c>
      <c r="B9" s="53">
        <v>1280</v>
      </c>
      <c r="C9" s="54">
        <v>0.33490319204604901</v>
      </c>
      <c r="D9" s="53">
        <v>951</v>
      </c>
      <c r="E9" s="54">
        <v>0.24882260596546299</v>
      </c>
      <c r="F9" s="53">
        <v>653</v>
      </c>
      <c r="G9" s="54">
        <v>0.170852956567242</v>
      </c>
      <c r="H9" s="53">
        <v>814</v>
      </c>
      <c r="I9" s="54">
        <v>0.21297749869178401</v>
      </c>
      <c r="J9" s="53">
        <v>91</v>
      </c>
      <c r="K9" s="54">
        <v>2.3809523809523801E-2</v>
      </c>
      <c r="L9" s="53">
        <v>33</v>
      </c>
      <c r="M9" s="54">
        <v>8.6342229199372102E-3</v>
      </c>
      <c r="N9" s="53">
        <v>3822</v>
      </c>
    </row>
    <row r="10" spans="1:14" s="2" customFormat="1" ht="16" customHeight="1" x14ac:dyDescent="0.2">
      <c r="A10" s="52" t="s">
        <v>15</v>
      </c>
      <c r="B10" s="53">
        <v>23</v>
      </c>
      <c r="C10" s="54">
        <v>0.13450292397660801</v>
      </c>
      <c r="D10" s="53">
        <v>41</v>
      </c>
      <c r="E10" s="54">
        <v>0.23976608187134499</v>
      </c>
      <c r="F10" s="53">
        <v>22</v>
      </c>
      <c r="G10" s="54">
        <v>0.12865497076023399</v>
      </c>
      <c r="H10" s="53">
        <v>84</v>
      </c>
      <c r="I10" s="54">
        <v>0.49122807017543901</v>
      </c>
      <c r="J10" s="53">
        <v>1</v>
      </c>
      <c r="K10" s="54">
        <v>5.8479532163742704E-3</v>
      </c>
      <c r="L10" s="53">
        <v>0</v>
      </c>
      <c r="M10" s="54">
        <v>0</v>
      </c>
      <c r="N10" s="53">
        <v>171</v>
      </c>
    </row>
    <row r="11" spans="1:14" s="2" customFormat="1" ht="16" customHeight="1" x14ac:dyDescent="0.2">
      <c r="A11" s="52" t="s">
        <v>16</v>
      </c>
      <c r="B11" s="53">
        <v>198</v>
      </c>
      <c r="C11" s="54">
        <v>0.27769985974754602</v>
      </c>
      <c r="D11" s="53">
        <v>231</v>
      </c>
      <c r="E11" s="54">
        <v>0.32398316970546998</v>
      </c>
      <c r="F11" s="53">
        <v>185</v>
      </c>
      <c r="G11" s="54">
        <v>0.25946704067321202</v>
      </c>
      <c r="H11" s="53">
        <v>90</v>
      </c>
      <c r="I11" s="54">
        <v>0.126227208976157</v>
      </c>
      <c r="J11" s="53">
        <v>6</v>
      </c>
      <c r="K11" s="54">
        <v>8.4151472650771404E-3</v>
      </c>
      <c r="L11" s="53">
        <v>3</v>
      </c>
      <c r="M11" s="54">
        <v>4.2075736325385702E-3</v>
      </c>
      <c r="N11" s="53">
        <v>713</v>
      </c>
    </row>
    <row r="12" spans="1:14" s="2" customFormat="1" ht="16" customHeight="1" x14ac:dyDescent="0.2">
      <c r="A12" s="52" t="s">
        <v>17</v>
      </c>
      <c r="B12" s="53">
        <v>1600</v>
      </c>
      <c r="C12" s="54">
        <v>0.315644111264549</v>
      </c>
      <c r="D12" s="53">
        <v>1014</v>
      </c>
      <c r="E12" s="54">
        <v>0.200039455513908</v>
      </c>
      <c r="F12" s="53">
        <v>883</v>
      </c>
      <c r="G12" s="54">
        <v>0.17419609390412299</v>
      </c>
      <c r="H12" s="53">
        <v>1418</v>
      </c>
      <c r="I12" s="54">
        <v>0.27973959360820699</v>
      </c>
      <c r="J12" s="53">
        <v>133</v>
      </c>
      <c r="K12" s="54">
        <v>2.6237916748865699E-2</v>
      </c>
      <c r="L12" s="53">
        <v>21</v>
      </c>
      <c r="M12" s="54">
        <v>4.1428289603472101E-3</v>
      </c>
      <c r="N12" s="53">
        <v>5069</v>
      </c>
    </row>
    <row r="13" spans="1:14" s="2" customFormat="1" ht="16.5" customHeight="1" x14ac:dyDescent="0.2">
      <c r="A13" s="52" t="s">
        <v>18</v>
      </c>
      <c r="B13" s="53">
        <v>96</v>
      </c>
      <c r="C13" s="54">
        <v>0.151658767772512</v>
      </c>
      <c r="D13" s="53">
        <v>100</v>
      </c>
      <c r="E13" s="54">
        <v>0.15797788309636701</v>
      </c>
      <c r="F13" s="53">
        <v>107</v>
      </c>
      <c r="G13" s="54">
        <v>0.16903633491311201</v>
      </c>
      <c r="H13" s="53">
        <v>223</v>
      </c>
      <c r="I13" s="54">
        <v>0.35229067930489699</v>
      </c>
      <c r="J13" s="53">
        <v>94</v>
      </c>
      <c r="K13" s="54">
        <v>0.14849921011058501</v>
      </c>
      <c r="L13" s="53">
        <v>13</v>
      </c>
      <c r="M13" s="54">
        <v>2.05371248025276E-2</v>
      </c>
      <c r="N13" s="53">
        <v>633</v>
      </c>
    </row>
    <row r="14" spans="1:14" s="2" customFormat="1" ht="16.5" customHeight="1" x14ac:dyDescent="0.2">
      <c r="A14" s="52" t="s">
        <v>19</v>
      </c>
      <c r="B14" s="53">
        <v>63608</v>
      </c>
      <c r="C14" s="54">
        <v>0.22861250381871401</v>
      </c>
      <c r="D14" s="53">
        <v>53117</v>
      </c>
      <c r="E14" s="54">
        <v>0.19090696713210101</v>
      </c>
      <c r="F14" s="53">
        <v>76835</v>
      </c>
      <c r="G14" s="54">
        <v>0.27615145470555502</v>
      </c>
      <c r="H14" s="53">
        <v>70556</v>
      </c>
      <c r="I14" s="54">
        <v>0.253584200406131</v>
      </c>
      <c r="J14" s="53">
        <v>12290</v>
      </c>
      <c r="K14" s="54">
        <v>4.4171294049993703E-2</v>
      </c>
      <c r="L14" s="53">
        <v>1829</v>
      </c>
      <c r="M14" s="54">
        <v>6.5735798875051696E-3</v>
      </c>
      <c r="N14" s="53">
        <v>278235</v>
      </c>
    </row>
    <row r="15" spans="1:14" s="2" customFormat="1" ht="16.5" customHeight="1" x14ac:dyDescent="0.2">
      <c r="A15" s="52" t="s">
        <v>20</v>
      </c>
      <c r="B15" s="53">
        <v>9394</v>
      </c>
      <c r="C15" s="54">
        <v>0.26067652690290499</v>
      </c>
      <c r="D15" s="53">
        <v>8526</v>
      </c>
      <c r="E15" s="54">
        <v>0.23659017121292</v>
      </c>
      <c r="F15" s="53">
        <v>8456</v>
      </c>
      <c r="G15" s="54">
        <v>0.23464772317340499</v>
      </c>
      <c r="H15" s="53">
        <v>7886</v>
      </c>
      <c r="I15" s="54">
        <v>0.21883064628021201</v>
      </c>
      <c r="J15" s="53">
        <v>1354</v>
      </c>
      <c r="K15" s="54">
        <v>3.7572494935760502E-2</v>
      </c>
      <c r="L15" s="53">
        <v>421</v>
      </c>
      <c r="M15" s="54">
        <v>1.1682437494797001E-2</v>
      </c>
      <c r="N15" s="53">
        <v>36037</v>
      </c>
    </row>
    <row r="16" spans="1:14" s="2" customFormat="1" ht="16.5" customHeight="1" x14ac:dyDescent="0.2">
      <c r="A16" s="52" t="s">
        <v>21</v>
      </c>
      <c r="B16" s="53">
        <v>2411</v>
      </c>
      <c r="C16" s="54">
        <v>0.25838602507769798</v>
      </c>
      <c r="D16" s="53">
        <v>1192</v>
      </c>
      <c r="E16" s="54">
        <v>0.12774622226985299</v>
      </c>
      <c r="F16" s="53">
        <v>1455</v>
      </c>
      <c r="G16" s="54">
        <v>0.155931840102883</v>
      </c>
      <c r="H16" s="53">
        <v>3452</v>
      </c>
      <c r="I16" s="54">
        <v>0.36994963026470901</v>
      </c>
      <c r="J16" s="53">
        <v>720</v>
      </c>
      <c r="K16" s="54">
        <v>7.7162147679777096E-2</v>
      </c>
      <c r="L16" s="53">
        <v>101</v>
      </c>
      <c r="M16" s="54">
        <v>1.08241346050798E-2</v>
      </c>
      <c r="N16" s="53">
        <v>9331</v>
      </c>
    </row>
    <row r="17" spans="1:14" s="2" customFormat="1" ht="16.5" customHeight="1" x14ac:dyDescent="0.2">
      <c r="A17" s="52" t="s">
        <v>22</v>
      </c>
      <c r="B17" s="53">
        <v>5300</v>
      </c>
      <c r="C17" s="54">
        <v>0.25726906460851401</v>
      </c>
      <c r="D17" s="53">
        <v>4458</v>
      </c>
      <c r="E17" s="54">
        <v>0.216397262268822</v>
      </c>
      <c r="F17" s="53">
        <v>5282</v>
      </c>
      <c r="G17" s="54">
        <v>0.25639532061550402</v>
      </c>
      <c r="H17" s="53">
        <v>4813</v>
      </c>
      <c r="I17" s="54">
        <v>0.23362943546429801</v>
      </c>
      <c r="J17" s="53">
        <v>664</v>
      </c>
      <c r="K17" s="54">
        <v>3.2231445075481799E-2</v>
      </c>
      <c r="L17" s="53">
        <v>84</v>
      </c>
      <c r="M17" s="54">
        <v>4.0774719673802202E-3</v>
      </c>
      <c r="N17" s="53">
        <v>20601</v>
      </c>
    </row>
    <row r="18" spans="1:14" s="2" customFormat="1" ht="16.5" customHeight="1" x14ac:dyDescent="0.2">
      <c r="A18" s="52" t="s">
        <v>23</v>
      </c>
      <c r="B18" s="53">
        <v>127</v>
      </c>
      <c r="C18" s="54">
        <v>0.49224806201550397</v>
      </c>
      <c r="D18" s="53">
        <v>74</v>
      </c>
      <c r="E18" s="54">
        <v>0.28682170542635699</v>
      </c>
      <c r="F18" s="53">
        <v>43</v>
      </c>
      <c r="G18" s="54">
        <v>0.16666666666666699</v>
      </c>
      <c r="H18" s="53">
        <v>12</v>
      </c>
      <c r="I18" s="54">
        <v>4.6511627906976702E-2</v>
      </c>
      <c r="J18" s="53">
        <v>0</v>
      </c>
      <c r="K18" s="54">
        <v>0</v>
      </c>
      <c r="L18" s="53">
        <v>2</v>
      </c>
      <c r="M18" s="54">
        <v>7.7519379844961196E-3</v>
      </c>
      <c r="N18" s="53">
        <v>258</v>
      </c>
    </row>
    <row r="19" spans="1:14" s="2" customFormat="1" ht="16.5" customHeight="1" x14ac:dyDescent="0.2">
      <c r="A19" s="52" t="s">
        <v>24</v>
      </c>
      <c r="B19" s="53">
        <v>388</v>
      </c>
      <c r="C19" s="54">
        <v>0.30818109610802202</v>
      </c>
      <c r="D19" s="53">
        <v>316</v>
      </c>
      <c r="E19" s="54">
        <v>0.25099285146942002</v>
      </c>
      <c r="F19" s="53">
        <v>362</v>
      </c>
      <c r="G19" s="54">
        <v>0.28752978554408298</v>
      </c>
      <c r="H19" s="53">
        <v>185</v>
      </c>
      <c r="I19" s="54">
        <v>0.146942017474186</v>
      </c>
      <c r="J19" s="53">
        <v>4</v>
      </c>
      <c r="K19" s="54">
        <v>3.1771247021445599E-3</v>
      </c>
      <c r="L19" s="53">
        <v>4</v>
      </c>
      <c r="M19" s="54">
        <v>3.1771247021445599E-3</v>
      </c>
      <c r="N19" s="53">
        <v>1259</v>
      </c>
    </row>
    <row r="20" spans="1:14" s="2" customFormat="1" ht="16.5" customHeight="1" x14ac:dyDescent="0.2">
      <c r="A20" s="52" t="s">
        <v>25</v>
      </c>
      <c r="B20" s="53">
        <v>34521</v>
      </c>
      <c r="C20" s="54">
        <v>0.29867624156428402</v>
      </c>
      <c r="D20" s="53">
        <v>27794</v>
      </c>
      <c r="E20" s="54">
        <v>0.24047413047239999</v>
      </c>
      <c r="F20" s="53">
        <v>25695</v>
      </c>
      <c r="G20" s="54">
        <v>0.22231354905692999</v>
      </c>
      <c r="H20" s="53">
        <v>22405</v>
      </c>
      <c r="I20" s="54">
        <v>0.19384841668108699</v>
      </c>
      <c r="J20" s="53">
        <v>4066</v>
      </c>
      <c r="K20" s="54">
        <v>3.5179096729537999E-2</v>
      </c>
      <c r="L20" s="53">
        <v>1099</v>
      </c>
      <c r="M20" s="54">
        <v>9.5085654957605108E-3</v>
      </c>
      <c r="N20" s="53">
        <v>115580</v>
      </c>
    </row>
    <row r="21" spans="1:14" s="2" customFormat="1" ht="16.5" customHeight="1" x14ac:dyDescent="0.2">
      <c r="A21" s="52" t="s">
        <v>26</v>
      </c>
      <c r="B21" s="53">
        <v>100</v>
      </c>
      <c r="C21" s="54">
        <v>0.14124293785310699</v>
      </c>
      <c r="D21" s="53">
        <v>159</v>
      </c>
      <c r="E21" s="54">
        <v>0.224576271186441</v>
      </c>
      <c r="F21" s="53">
        <v>214</v>
      </c>
      <c r="G21" s="54">
        <v>0.30225988700564999</v>
      </c>
      <c r="H21" s="53">
        <v>207</v>
      </c>
      <c r="I21" s="54">
        <v>0.29237288135593198</v>
      </c>
      <c r="J21" s="53">
        <v>18</v>
      </c>
      <c r="K21" s="54">
        <v>2.5423728813559299E-2</v>
      </c>
      <c r="L21" s="53">
        <v>10</v>
      </c>
      <c r="M21" s="54">
        <v>1.41242937853107E-2</v>
      </c>
      <c r="N21" s="53">
        <v>708</v>
      </c>
    </row>
    <row r="22" spans="1:14" s="2" customFormat="1" ht="16.5" customHeight="1" x14ac:dyDescent="0.2">
      <c r="A22" s="52" t="s">
        <v>27</v>
      </c>
      <c r="B22" s="53">
        <v>11440</v>
      </c>
      <c r="C22" s="54">
        <v>0.18874461731368899</v>
      </c>
      <c r="D22" s="53">
        <v>10782</v>
      </c>
      <c r="E22" s="54">
        <v>0.17788850208708001</v>
      </c>
      <c r="F22" s="53">
        <v>14486</v>
      </c>
      <c r="G22" s="54">
        <v>0.23899952153899501</v>
      </c>
      <c r="H22" s="53">
        <v>18319</v>
      </c>
      <c r="I22" s="54">
        <v>0.30223886753229601</v>
      </c>
      <c r="J22" s="53">
        <v>4554</v>
      </c>
      <c r="K22" s="54">
        <v>7.5134876507564605E-2</v>
      </c>
      <c r="L22" s="53">
        <v>1030</v>
      </c>
      <c r="M22" s="54">
        <v>1.6993615020375798E-2</v>
      </c>
      <c r="N22" s="53">
        <v>60611</v>
      </c>
    </row>
    <row r="23" spans="1:14" s="2" customFormat="1" ht="16.5" customHeight="1" x14ac:dyDescent="0.2">
      <c r="A23" s="52" t="s">
        <v>28</v>
      </c>
      <c r="B23" s="53">
        <v>446</v>
      </c>
      <c r="C23" s="54">
        <v>0.18874312314854</v>
      </c>
      <c r="D23" s="53">
        <v>451</v>
      </c>
      <c r="E23" s="54">
        <v>0.19085907744392699</v>
      </c>
      <c r="F23" s="53">
        <v>734</v>
      </c>
      <c r="G23" s="54">
        <v>0.31062209056284401</v>
      </c>
      <c r="H23" s="53">
        <v>648</v>
      </c>
      <c r="I23" s="54">
        <v>0.27422767668218401</v>
      </c>
      <c r="J23" s="53">
        <v>63</v>
      </c>
      <c r="K23" s="54">
        <v>2.6661024121878998E-2</v>
      </c>
      <c r="L23" s="53">
        <v>21</v>
      </c>
      <c r="M23" s="54">
        <v>8.8870080406263201E-3</v>
      </c>
      <c r="N23" s="53">
        <v>2363</v>
      </c>
    </row>
    <row r="24" spans="1:14" s="2" customFormat="1" ht="16.5" customHeight="1" x14ac:dyDescent="0.2">
      <c r="A24" s="52" t="s">
        <v>29</v>
      </c>
      <c r="B24" s="53">
        <v>368</v>
      </c>
      <c r="C24" s="54">
        <v>0.53256150506512301</v>
      </c>
      <c r="D24" s="53">
        <v>102</v>
      </c>
      <c r="E24" s="54">
        <v>0.14761215629522401</v>
      </c>
      <c r="F24" s="53">
        <v>55</v>
      </c>
      <c r="G24" s="54">
        <v>7.9594790159189605E-2</v>
      </c>
      <c r="H24" s="53">
        <v>121</v>
      </c>
      <c r="I24" s="54">
        <v>0.175108538350217</v>
      </c>
      <c r="J24" s="53">
        <v>26</v>
      </c>
      <c r="K24" s="54">
        <v>3.7626628075253299E-2</v>
      </c>
      <c r="L24" s="53">
        <v>19</v>
      </c>
      <c r="M24" s="54">
        <v>2.7496382054992798E-2</v>
      </c>
      <c r="N24" s="53">
        <v>691</v>
      </c>
    </row>
    <row r="25" spans="1:14" s="2" customFormat="1" ht="18" x14ac:dyDescent="0.2">
      <c r="A25" s="52" t="s">
        <v>402</v>
      </c>
      <c r="B25" s="53">
        <v>1080</v>
      </c>
      <c r="C25" s="54">
        <v>1</v>
      </c>
      <c r="D25" s="53">
        <v>0</v>
      </c>
      <c r="E25" s="54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53">
        <v>1080</v>
      </c>
    </row>
    <row r="26" spans="1:14" s="2" customFormat="1" ht="18" customHeight="1" x14ac:dyDescent="0.25">
      <c r="A26" s="287" t="s">
        <v>30</v>
      </c>
      <c r="B26" s="288">
        <v>166297</v>
      </c>
      <c r="C26" s="289">
        <v>0.25483279265308301</v>
      </c>
      <c r="D26" s="288">
        <v>141362</v>
      </c>
      <c r="E26" s="289">
        <v>0.21662250813319001</v>
      </c>
      <c r="F26" s="288">
        <v>163321</v>
      </c>
      <c r="G26" s="289">
        <v>0.25027238331956703</v>
      </c>
      <c r="H26" s="288">
        <v>151335</v>
      </c>
      <c r="I26" s="289">
        <v>0.23190508954553701</v>
      </c>
      <c r="J26" s="288">
        <v>25175</v>
      </c>
      <c r="K26" s="289">
        <v>3.8578059466144003E-2</v>
      </c>
      <c r="L26" s="288">
        <v>5083</v>
      </c>
      <c r="M26" s="289">
        <v>7.78916688247905E-3</v>
      </c>
      <c r="N26" s="288">
        <v>652573</v>
      </c>
    </row>
    <row r="27" spans="1:14" x14ac:dyDescent="0.25">
      <c r="A27" s="284" t="s">
        <v>61</v>
      </c>
    </row>
    <row r="28" spans="1:14" x14ac:dyDescent="0.25">
      <c r="A28" s="6" t="s">
        <v>32</v>
      </c>
    </row>
  </sheetData>
  <mergeCells count="8">
    <mergeCell ref="L3:M3"/>
    <mergeCell ref="N3:N4"/>
    <mergeCell ref="A3:A4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8" orientation="landscape" r:id="rId1"/>
  <headerFooter alignWithMargins="0">
    <oddFooter>&amp;RFonte: Tab.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7BC4-996B-4D47-BD53-E2C8DFEA883B}">
  <dimension ref="A1:L28"/>
  <sheetViews>
    <sheetView workbookViewId="0">
      <selection activeCell="B1" sqref="B1:J1"/>
    </sheetView>
  </sheetViews>
  <sheetFormatPr defaultColWidth="10.81640625" defaultRowHeight="12.5" x14ac:dyDescent="0.25"/>
  <cols>
    <col min="1" max="1" width="5.453125" style="61" customWidth="1"/>
    <col min="2" max="2" width="27.453125" style="61" bestFit="1" customWidth="1"/>
    <col min="3" max="12" width="9.7265625" style="61" customWidth="1"/>
    <col min="13" max="16384" width="10.81640625" style="61"/>
  </cols>
  <sheetData>
    <row r="1" spans="1:12" s="56" customFormat="1" ht="56.25" customHeight="1" x14ac:dyDescent="0.35">
      <c r="B1" s="624" t="s">
        <v>410</v>
      </c>
      <c r="C1" s="624"/>
      <c r="D1" s="624"/>
      <c r="E1" s="624"/>
      <c r="F1" s="624"/>
      <c r="G1" s="624"/>
      <c r="H1" s="624"/>
      <c r="I1" s="624"/>
      <c r="J1" s="624"/>
    </row>
    <row r="2" spans="1:12" s="2" customFormat="1" ht="20.25" customHeight="1" x14ac:dyDescent="0.3">
      <c r="A2" s="625" t="s">
        <v>62</v>
      </c>
      <c r="B2" s="625"/>
      <c r="C2" s="625"/>
      <c r="D2" s="625"/>
      <c r="E2" s="625"/>
      <c r="F2" s="625"/>
      <c r="G2" s="625"/>
      <c r="H2" s="625"/>
      <c r="I2" s="625"/>
      <c r="J2" s="625"/>
    </row>
    <row r="3" spans="1:12" s="2" customFormat="1" ht="20.25" customHeight="1" thickBot="1" x14ac:dyDescent="0.35">
      <c r="A3" s="57"/>
    </row>
    <row r="4" spans="1:12" s="56" customFormat="1" ht="39" customHeight="1" x14ac:dyDescent="0.2">
      <c r="B4" s="626" t="s">
        <v>0</v>
      </c>
      <c r="C4" s="622" t="s">
        <v>63</v>
      </c>
      <c r="D4" s="628"/>
      <c r="E4" s="622" t="s">
        <v>64</v>
      </c>
      <c r="F4" s="628"/>
      <c r="G4" s="622" t="s">
        <v>65</v>
      </c>
      <c r="H4" s="628"/>
      <c r="I4" s="622" t="s">
        <v>66</v>
      </c>
      <c r="J4" s="628"/>
      <c r="K4" s="622" t="s">
        <v>30</v>
      </c>
      <c r="L4" s="623"/>
    </row>
    <row r="5" spans="1:12" s="56" customFormat="1" ht="34.5" x14ac:dyDescent="0.25">
      <c r="B5" s="627"/>
      <c r="C5" s="290" t="s">
        <v>67</v>
      </c>
      <c r="D5" s="290" t="s">
        <v>68</v>
      </c>
      <c r="E5" s="290" t="s">
        <v>67</v>
      </c>
      <c r="F5" s="290" t="s">
        <v>68</v>
      </c>
      <c r="G5" s="290" t="s">
        <v>67</v>
      </c>
      <c r="H5" s="290" t="s">
        <v>68</v>
      </c>
      <c r="I5" s="290" t="s">
        <v>67</v>
      </c>
      <c r="J5" s="290" t="s">
        <v>68</v>
      </c>
      <c r="K5" s="290" t="s">
        <v>67</v>
      </c>
      <c r="L5" s="291" t="s">
        <v>68</v>
      </c>
    </row>
    <row r="6" spans="1:12" s="56" customFormat="1" ht="17.899999999999999" customHeight="1" x14ac:dyDescent="0.2">
      <c r="B6" s="58" t="s">
        <v>10</v>
      </c>
      <c r="C6" s="54">
        <v>1.6259829619921399E-2</v>
      </c>
      <c r="D6" s="59">
        <v>14.120760976408899</v>
      </c>
      <c r="E6" s="54">
        <v>7.7666825170391498E-3</v>
      </c>
      <c r="F6" s="59">
        <v>12.827944206688899</v>
      </c>
      <c r="G6" s="54">
        <v>1.03333983232599E-2</v>
      </c>
      <c r="H6" s="59">
        <v>13.336907779294201</v>
      </c>
      <c r="I6" s="54">
        <v>1.25965737319449E-2</v>
      </c>
      <c r="J6" s="59">
        <v>14.7356399059456</v>
      </c>
      <c r="K6" s="54">
        <v>1.2753467029547501E-2</v>
      </c>
      <c r="L6" s="60">
        <v>14.3059578104536</v>
      </c>
    </row>
    <row r="7" spans="1:12" s="56" customFormat="1" ht="17.899999999999999" customHeight="1" x14ac:dyDescent="0.2">
      <c r="B7" s="58" t="s">
        <v>11</v>
      </c>
      <c r="C7" s="54">
        <v>0</v>
      </c>
      <c r="D7" s="59">
        <v>20.5</v>
      </c>
      <c r="E7" s="54"/>
      <c r="F7" s="59"/>
      <c r="G7" s="54">
        <v>0</v>
      </c>
      <c r="H7" s="59">
        <v>23</v>
      </c>
      <c r="I7" s="54">
        <v>1.67747707447998E-2</v>
      </c>
      <c r="J7" s="59">
        <v>18.316036680831999</v>
      </c>
      <c r="K7" s="54">
        <v>1.6752289479562199E-2</v>
      </c>
      <c r="L7" s="60">
        <v>18.321197230288099</v>
      </c>
    </row>
    <row r="8" spans="1:12" s="56" customFormat="1" ht="17.899999999999999" customHeight="1" x14ac:dyDescent="0.2">
      <c r="B8" s="58" t="s">
        <v>12</v>
      </c>
      <c r="C8" s="54">
        <v>0</v>
      </c>
      <c r="D8" s="59">
        <v>19.442307692307701</v>
      </c>
      <c r="E8" s="54">
        <v>0</v>
      </c>
      <c r="F8" s="59">
        <v>4.9038461538461497</v>
      </c>
      <c r="G8" s="54">
        <v>0</v>
      </c>
      <c r="H8" s="59">
        <v>16.352941176470601</v>
      </c>
      <c r="I8" s="54">
        <v>0</v>
      </c>
      <c r="J8" s="59">
        <v>12.658730158730201</v>
      </c>
      <c r="K8" s="54">
        <v>0</v>
      </c>
      <c r="L8" s="60">
        <v>12.943181818181801</v>
      </c>
    </row>
    <row r="9" spans="1:12" s="56" customFormat="1" ht="17.899999999999999" customHeight="1" x14ac:dyDescent="0.2">
      <c r="B9" s="58" t="s">
        <v>13</v>
      </c>
      <c r="C9" s="54">
        <v>2.4336283185840701E-2</v>
      </c>
      <c r="D9" s="59">
        <v>13.4590707964602</v>
      </c>
      <c r="E9" s="54">
        <v>1.32013201320132E-2</v>
      </c>
      <c r="F9" s="59">
        <v>10.981848184818499</v>
      </c>
      <c r="G9" s="54">
        <v>6.7114093959731499E-3</v>
      </c>
      <c r="H9" s="59">
        <v>11.5268456375839</v>
      </c>
      <c r="I9" s="54">
        <v>8.9245872378402504E-3</v>
      </c>
      <c r="J9" s="59">
        <v>12.7559125390451</v>
      </c>
      <c r="K9" s="54">
        <v>1.14467408585056E-2</v>
      </c>
      <c r="L9" s="60">
        <v>12.6278219395866</v>
      </c>
    </row>
    <row r="10" spans="1:12" s="56" customFormat="1" ht="17.899999999999999" customHeight="1" x14ac:dyDescent="0.2">
      <c r="B10" s="58" t="s">
        <v>14</v>
      </c>
      <c r="C10" s="54">
        <v>3.9281705948372603E-2</v>
      </c>
      <c r="D10" s="59">
        <v>14.7480359147026</v>
      </c>
      <c r="E10" s="54">
        <v>1.12E-2</v>
      </c>
      <c r="F10" s="59">
        <v>13.053599999999999</v>
      </c>
      <c r="G10" s="54">
        <v>3.04761904761905E-2</v>
      </c>
      <c r="H10" s="59">
        <v>15.678095238095199</v>
      </c>
      <c r="I10" s="54">
        <v>3.7057832678270598E-2</v>
      </c>
      <c r="J10" s="59">
        <v>14.8287478944413</v>
      </c>
      <c r="K10" s="54">
        <v>3.2443746729461001E-2</v>
      </c>
      <c r="L10" s="60">
        <v>14.636316064887501</v>
      </c>
    </row>
    <row r="11" spans="1:12" s="56" customFormat="1" ht="17.899999999999999" customHeight="1" x14ac:dyDescent="0.2">
      <c r="B11" s="58" t="s">
        <v>15</v>
      </c>
      <c r="C11" s="54">
        <v>0</v>
      </c>
      <c r="D11" s="59">
        <v>15.8913043478261</v>
      </c>
      <c r="E11" s="54">
        <v>5.8823529411764698E-2</v>
      </c>
      <c r="F11" s="59">
        <v>19.676470588235301</v>
      </c>
      <c r="G11" s="54">
        <v>0</v>
      </c>
      <c r="H11" s="59">
        <v>17.576923076923102</v>
      </c>
      <c r="I11" s="54">
        <v>0</v>
      </c>
      <c r="J11" s="59">
        <v>22.483050847457601</v>
      </c>
      <c r="K11" s="54">
        <v>5.8479532163742704E-3</v>
      </c>
      <c r="L11" s="60">
        <v>20.9444444444444</v>
      </c>
    </row>
    <row r="12" spans="1:12" s="56" customFormat="1" ht="17.899999999999999" customHeight="1" x14ac:dyDescent="0.2">
      <c r="B12" s="58" t="s">
        <v>16</v>
      </c>
      <c r="C12" s="54">
        <v>2.7173913043478298E-2</v>
      </c>
      <c r="D12" s="59">
        <v>14.932065217391299</v>
      </c>
      <c r="E12" s="54">
        <v>0</v>
      </c>
      <c r="F12" s="59">
        <v>12.966417910447801</v>
      </c>
      <c r="G12" s="54">
        <v>0</v>
      </c>
      <c r="H12" s="59">
        <v>16.063291139240501</v>
      </c>
      <c r="I12" s="54">
        <v>1.26582278481013E-2</v>
      </c>
      <c r="J12" s="59">
        <v>13.1645569620253</v>
      </c>
      <c r="K12" s="54">
        <v>1.2622720897615699E-2</v>
      </c>
      <c r="L12" s="60">
        <v>13.9046283309958</v>
      </c>
    </row>
    <row r="13" spans="1:12" s="56" customFormat="1" ht="17.899999999999999" customHeight="1" x14ac:dyDescent="0.2">
      <c r="B13" s="58" t="s">
        <v>17</v>
      </c>
      <c r="C13" s="54">
        <v>3.5175879396984903E-2</v>
      </c>
      <c r="D13" s="59">
        <v>16.043341708542702</v>
      </c>
      <c r="E13" s="54">
        <v>2.88461538461539E-2</v>
      </c>
      <c r="F13" s="59">
        <v>10.711538461538501</v>
      </c>
      <c r="G13" s="54">
        <v>0</v>
      </c>
      <c r="H13" s="59">
        <v>13.0307692307692</v>
      </c>
      <c r="I13" s="54">
        <v>2.9970760233918099E-2</v>
      </c>
      <c r="J13" s="59">
        <v>16.169225146198801</v>
      </c>
      <c r="K13" s="54">
        <v>3.0380745709212901E-2</v>
      </c>
      <c r="L13" s="60">
        <v>15.9972381140264</v>
      </c>
    </row>
    <row r="14" spans="1:12" s="56" customFormat="1" ht="17.899999999999999" customHeight="1" x14ac:dyDescent="0.2">
      <c r="B14" s="58" t="s">
        <v>18</v>
      </c>
      <c r="C14" s="54">
        <v>0.25</v>
      </c>
      <c r="D14" s="59">
        <v>26.1927083333333</v>
      </c>
      <c r="E14" s="54">
        <v>0.15384615384615399</v>
      </c>
      <c r="F14" s="59">
        <v>20.243589743589698</v>
      </c>
      <c r="G14" s="54">
        <v>0.25</v>
      </c>
      <c r="H14" s="59">
        <v>22.78125</v>
      </c>
      <c r="I14" s="54">
        <v>0.14754098360655701</v>
      </c>
      <c r="J14" s="59">
        <v>22.827868852459002</v>
      </c>
      <c r="K14" s="54">
        <v>0.16903633491311201</v>
      </c>
      <c r="L14" s="60">
        <v>23.017377567140599</v>
      </c>
    </row>
    <row r="15" spans="1:12" s="56" customFormat="1" ht="17.899999999999999" customHeight="1" x14ac:dyDescent="0.2">
      <c r="B15" s="58" t="s">
        <v>19</v>
      </c>
      <c r="C15" s="54">
        <v>5.95054709460211E-2</v>
      </c>
      <c r="D15" s="59">
        <v>18.1707427464308</v>
      </c>
      <c r="E15" s="54">
        <v>4.2570305974074199E-2</v>
      </c>
      <c r="F15" s="59">
        <v>16.344414194226999</v>
      </c>
      <c r="G15" s="54">
        <v>6.1070559610705601E-2</v>
      </c>
      <c r="H15" s="59">
        <v>16.756285482562902</v>
      </c>
      <c r="I15" s="54">
        <v>4.8314020619765197E-2</v>
      </c>
      <c r="J15" s="59">
        <v>18.460134925240201</v>
      </c>
      <c r="K15" s="54">
        <v>5.0744873937498901E-2</v>
      </c>
      <c r="L15" s="60">
        <v>18.0733480690783</v>
      </c>
    </row>
    <row r="16" spans="1:12" s="56" customFormat="1" ht="17.899999999999999" customHeight="1" x14ac:dyDescent="0.2">
      <c r="B16" s="58" t="s">
        <v>20</v>
      </c>
      <c r="C16" s="54">
        <v>5.7902973395931097E-2</v>
      </c>
      <c r="D16" s="59">
        <v>17.8198507283014</v>
      </c>
      <c r="E16" s="54">
        <v>3.7115384615384599E-2</v>
      </c>
      <c r="F16" s="59">
        <v>15.4955769230769</v>
      </c>
      <c r="G16" s="54">
        <v>3.4203420342034198E-2</v>
      </c>
      <c r="H16" s="59">
        <v>16.157965796579699</v>
      </c>
      <c r="I16" s="54">
        <v>5.0472720110301399E-2</v>
      </c>
      <c r="J16" s="59">
        <v>16.652181406342301</v>
      </c>
      <c r="K16" s="54">
        <v>4.9254932430557501E-2</v>
      </c>
      <c r="L16" s="60">
        <v>16.7239781335849</v>
      </c>
    </row>
    <row r="17" spans="2:12" s="56" customFormat="1" ht="17.899999999999999" customHeight="1" x14ac:dyDescent="0.2">
      <c r="B17" s="58" t="s">
        <v>21</v>
      </c>
      <c r="C17" s="54">
        <v>0.24137931034482801</v>
      </c>
      <c r="D17" s="59">
        <v>22.444581280788199</v>
      </c>
      <c r="E17" s="54">
        <v>0.18965517241379301</v>
      </c>
      <c r="F17" s="59">
        <v>18.879310344827601</v>
      </c>
      <c r="G17" s="54">
        <v>7.4074074074074098E-2</v>
      </c>
      <c r="H17" s="59">
        <v>18.6666666666667</v>
      </c>
      <c r="I17" s="54">
        <v>8.0335867468512401E-2</v>
      </c>
      <c r="J17" s="59">
        <v>20.0726199931919</v>
      </c>
      <c r="K17" s="54">
        <v>8.7986282284856901E-2</v>
      </c>
      <c r="L17" s="60">
        <v>20.160272210909898</v>
      </c>
    </row>
    <row r="18" spans="2:12" s="56" customFormat="1" ht="17.899999999999999" customHeight="1" x14ac:dyDescent="0.2">
      <c r="B18" s="58" t="s">
        <v>22</v>
      </c>
      <c r="C18" s="54">
        <v>3.7315436241610697E-2</v>
      </c>
      <c r="D18" s="59">
        <v>18.779463087248299</v>
      </c>
      <c r="E18" s="54">
        <v>2.2200772200772202E-2</v>
      </c>
      <c r="F18" s="59">
        <v>16.016891891891898</v>
      </c>
      <c r="G18" s="54">
        <v>7.7369439071566697E-3</v>
      </c>
      <c r="H18" s="59">
        <v>12.8094777562863</v>
      </c>
      <c r="I18" s="54">
        <v>3.7982118384128398E-2</v>
      </c>
      <c r="J18" s="59">
        <v>16.528127651243199</v>
      </c>
      <c r="K18" s="54">
        <v>3.6308917042862002E-2</v>
      </c>
      <c r="L18" s="60">
        <v>16.8161739721373</v>
      </c>
    </row>
    <row r="19" spans="2:12" s="56" customFormat="1" ht="17.899999999999999" customHeight="1" x14ac:dyDescent="0.2">
      <c r="B19" s="58" t="s">
        <v>23</v>
      </c>
      <c r="C19" s="54">
        <v>1.4285714285714299E-2</v>
      </c>
      <c r="D19" s="59">
        <v>7.0857142857142899</v>
      </c>
      <c r="E19" s="54">
        <v>0</v>
      </c>
      <c r="F19" s="59">
        <v>6.7428571428571402</v>
      </c>
      <c r="G19" s="54">
        <v>5.2631578947368397E-2</v>
      </c>
      <c r="H19" s="59">
        <v>5.3947368421052602</v>
      </c>
      <c r="I19" s="54">
        <v>0</v>
      </c>
      <c r="J19" s="59">
        <v>11.246268656716399</v>
      </c>
      <c r="K19" s="54">
        <v>7.7519379844961196E-3</v>
      </c>
      <c r="L19" s="60">
        <v>9.0755813953488396</v>
      </c>
    </row>
    <row r="20" spans="2:12" s="56" customFormat="1" ht="17.899999999999999" customHeight="1" x14ac:dyDescent="0.2">
      <c r="B20" s="58" t="s">
        <v>24</v>
      </c>
      <c r="C20" s="54">
        <v>1.7777777777777799E-2</v>
      </c>
      <c r="D20" s="59">
        <v>14.844444444444401</v>
      </c>
      <c r="E20" s="54">
        <v>0</v>
      </c>
      <c r="F20" s="59">
        <v>12.476190476190499</v>
      </c>
      <c r="G20" s="54">
        <v>0</v>
      </c>
      <c r="H20" s="59">
        <v>12.842465753424699</v>
      </c>
      <c r="I20" s="54">
        <v>4.6728971962616802E-3</v>
      </c>
      <c r="J20" s="59">
        <v>14.0858644859813</v>
      </c>
      <c r="K20" s="54">
        <v>6.3542494042891197E-3</v>
      </c>
      <c r="L20" s="60">
        <v>14.0150913423352</v>
      </c>
    </row>
    <row r="21" spans="2:12" s="56" customFormat="1" ht="17.899999999999999" customHeight="1" x14ac:dyDescent="0.2">
      <c r="B21" s="58" t="s">
        <v>25</v>
      </c>
      <c r="C21" s="54">
        <v>6.5024013363959104E-2</v>
      </c>
      <c r="D21" s="59">
        <v>17.001002296930501</v>
      </c>
      <c r="E21" s="54">
        <v>2.7675131692743101E-2</v>
      </c>
      <c r="F21" s="59">
        <v>14.5815708782137</v>
      </c>
      <c r="G21" s="54">
        <v>5.0576422461881702E-2</v>
      </c>
      <c r="H21" s="59">
        <v>16.0300297508367</v>
      </c>
      <c r="I21" s="54">
        <v>4.0577660529250201E-2</v>
      </c>
      <c r="J21" s="59">
        <v>15.307052136310499</v>
      </c>
      <c r="K21" s="54">
        <v>4.4687662225298498E-2</v>
      </c>
      <c r="L21" s="60">
        <v>15.611797023706499</v>
      </c>
    </row>
    <row r="22" spans="2:12" s="56" customFormat="1" ht="17.899999999999999" customHeight="1" x14ac:dyDescent="0.2">
      <c r="B22" s="58" t="s">
        <v>26</v>
      </c>
      <c r="C22" s="54">
        <v>7.3529411764705899E-2</v>
      </c>
      <c r="D22" s="59">
        <v>15.823529411764699</v>
      </c>
      <c r="E22" s="54">
        <v>0</v>
      </c>
      <c r="F22" s="59">
        <v>17.526315789473699</v>
      </c>
      <c r="G22" s="54">
        <v>1.85185185185185E-2</v>
      </c>
      <c r="H22" s="59">
        <v>19.157407407407401</v>
      </c>
      <c r="I22" s="54">
        <v>4.0145985401459902E-2</v>
      </c>
      <c r="J22" s="59">
        <v>19.885948905109501</v>
      </c>
      <c r="K22" s="54">
        <v>3.9548022598870101E-2</v>
      </c>
      <c r="L22" s="60">
        <v>19.3135593220339</v>
      </c>
    </row>
    <row r="23" spans="2:12" s="56" customFormat="1" ht="17.899999999999999" customHeight="1" x14ac:dyDescent="0.2">
      <c r="B23" s="58" t="s">
        <v>27</v>
      </c>
      <c r="C23" s="54">
        <v>9.4078398665554605E-2</v>
      </c>
      <c r="D23" s="59">
        <v>20.1665137614679</v>
      </c>
      <c r="E23" s="54">
        <v>6.7200297840655301E-2</v>
      </c>
      <c r="F23" s="59">
        <v>19.266846612062501</v>
      </c>
      <c r="G23" s="54">
        <v>7.2115384615384595E-2</v>
      </c>
      <c r="H23" s="59">
        <v>17.867048816568001</v>
      </c>
      <c r="I23" s="54">
        <v>9.6189419163891995E-2</v>
      </c>
      <c r="J23" s="59">
        <v>20.7201257861635</v>
      </c>
      <c r="K23" s="54">
        <v>9.2128491527940504E-2</v>
      </c>
      <c r="L23" s="60">
        <v>20.354523106366798</v>
      </c>
    </row>
    <row r="24" spans="2:12" s="56" customFormat="1" ht="17.899999999999999" customHeight="1" x14ac:dyDescent="0.2">
      <c r="B24" s="58" t="s">
        <v>28</v>
      </c>
      <c r="C24" s="54">
        <v>3.3492822966507199E-2</v>
      </c>
      <c r="D24" s="59">
        <v>19.229665071770299</v>
      </c>
      <c r="E24" s="54">
        <v>4.2253521126760597E-2</v>
      </c>
      <c r="F24" s="59">
        <v>17.100938967136202</v>
      </c>
      <c r="G24" s="54">
        <v>1.7391304347826101E-2</v>
      </c>
      <c r="H24" s="59">
        <v>15.817391304347799</v>
      </c>
      <c r="I24" s="54">
        <v>3.64873222016079E-2</v>
      </c>
      <c r="J24" s="59">
        <v>19.266852195423599</v>
      </c>
      <c r="K24" s="54">
        <v>3.5548032162505301E-2</v>
      </c>
      <c r="L24" s="60">
        <v>18.897164621244201</v>
      </c>
    </row>
    <row r="25" spans="2:12" s="56" customFormat="1" ht="17.899999999999999" customHeight="1" x14ac:dyDescent="0.2">
      <c r="B25" s="58" t="s">
        <v>402</v>
      </c>
      <c r="C25" s="54">
        <v>6.1452513966480403E-2</v>
      </c>
      <c r="D25" s="543">
        <v>13.835195530726301</v>
      </c>
      <c r="E25" s="54">
        <v>0.13043478260869601</v>
      </c>
      <c r="F25" s="543">
        <v>13.869565217391299</v>
      </c>
      <c r="G25" s="54">
        <v>0</v>
      </c>
      <c r="H25" s="543">
        <v>7.7457627118644101</v>
      </c>
      <c r="I25" s="54">
        <v>6.5104166666666699E-2</v>
      </c>
      <c r="J25" s="543">
        <v>12.3059895833333</v>
      </c>
      <c r="K25" s="54">
        <v>6.5123010130246003E-2</v>
      </c>
      <c r="L25" s="60">
        <v>12.4688856729378</v>
      </c>
    </row>
    <row r="26" spans="2:12" s="56" customFormat="1" ht="17.899999999999999" customHeight="1" x14ac:dyDescent="0.2">
      <c r="B26" s="58" t="s">
        <v>29</v>
      </c>
      <c r="C26" s="54"/>
      <c r="D26" s="59"/>
      <c r="E26" s="54"/>
      <c r="F26" s="59"/>
      <c r="G26" s="54">
        <v>0</v>
      </c>
      <c r="H26" s="59">
        <v>2.5</v>
      </c>
      <c r="I26" s="54">
        <v>0</v>
      </c>
      <c r="J26" s="59">
        <v>2.5</v>
      </c>
      <c r="K26" s="54">
        <v>0</v>
      </c>
      <c r="L26" s="60">
        <v>2.5</v>
      </c>
    </row>
    <row r="27" spans="2:12" s="56" customFormat="1" ht="24.25" customHeight="1" thickBot="1" x14ac:dyDescent="0.25">
      <c r="B27" s="292" t="s">
        <v>30</v>
      </c>
      <c r="C27" s="293">
        <v>5.5213093082737003E-2</v>
      </c>
      <c r="D27" s="294">
        <v>17.376081271374002</v>
      </c>
      <c r="E27" s="293">
        <v>3.4598229988884698E-2</v>
      </c>
      <c r="F27" s="294">
        <v>15.485254597385801</v>
      </c>
      <c r="G27" s="293">
        <v>4.53445004253092E-2</v>
      </c>
      <c r="H27" s="294">
        <v>15.4870771445397</v>
      </c>
      <c r="I27" s="293">
        <v>4.5484352003419597E-2</v>
      </c>
      <c r="J27" s="294">
        <v>17.3159933551267</v>
      </c>
      <c r="K27" s="293">
        <v>4.63672263486231E-2</v>
      </c>
      <c r="L27" s="295">
        <v>17.043755258032402</v>
      </c>
    </row>
    <row r="28" spans="2:12" s="56" customFormat="1" ht="38.25" customHeight="1" x14ac:dyDescent="0.2"/>
  </sheetData>
  <mergeCells count="8">
    <mergeCell ref="K4:L4"/>
    <mergeCell ref="B1:J1"/>
    <mergeCell ref="A2:J2"/>
    <mergeCell ref="B4:B5"/>
    <mergeCell ref="C4:D4"/>
    <mergeCell ref="E4:F4"/>
    <mergeCell ref="G4:H4"/>
    <mergeCell ref="I4:J4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83E1-E64E-4312-BE2D-55A223E6A36F}">
  <sheetPr>
    <pageSetUpPr fitToPage="1"/>
  </sheetPr>
  <dimension ref="A1:N28"/>
  <sheetViews>
    <sheetView workbookViewId="0">
      <selection activeCell="A7" sqref="A7"/>
    </sheetView>
  </sheetViews>
  <sheetFormatPr defaultColWidth="8.81640625" defaultRowHeight="12.5" x14ac:dyDescent="0.25"/>
  <cols>
    <col min="1" max="1" width="25.7265625" customWidth="1"/>
    <col min="2" max="14" width="6.453125" customWidth="1"/>
  </cols>
  <sheetData>
    <row r="1" spans="1:14" s="2" customFormat="1" ht="29.25" customHeight="1" x14ac:dyDescent="0.3">
      <c r="A1" s="255" t="s">
        <v>411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s="2" customFormat="1" ht="35.25" customHeight="1" x14ac:dyDescent="0.3">
      <c r="A2" s="1"/>
    </row>
    <row r="3" spans="1:14" s="2" customFormat="1" ht="18.75" customHeight="1" x14ac:dyDescent="0.25">
      <c r="A3" s="630" t="s">
        <v>0</v>
      </c>
      <c r="B3" s="629" t="s">
        <v>69</v>
      </c>
      <c r="C3" s="629"/>
      <c r="D3" s="629" t="s">
        <v>70</v>
      </c>
      <c r="E3" s="629"/>
      <c r="F3" s="629" t="s">
        <v>71</v>
      </c>
      <c r="G3" s="629"/>
      <c r="H3" s="629" t="s">
        <v>72</v>
      </c>
      <c r="I3" s="629"/>
      <c r="J3" s="629" t="s">
        <v>73</v>
      </c>
      <c r="K3" s="629"/>
      <c r="L3" s="629" t="s">
        <v>74</v>
      </c>
      <c r="M3" s="629"/>
      <c r="N3" s="620" t="s">
        <v>9</v>
      </c>
    </row>
    <row r="4" spans="1:14" s="2" customFormat="1" ht="13.5" customHeight="1" x14ac:dyDescent="0.25">
      <c r="A4" s="631"/>
      <c r="B4" s="297" t="s">
        <v>9</v>
      </c>
      <c r="C4" s="297" t="s">
        <v>60</v>
      </c>
      <c r="D4" s="297" t="s">
        <v>9</v>
      </c>
      <c r="E4" s="297" t="s">
        <v>60</v>
      </c>
      <c r="F4" s="297" t="s">
        <v>9</v>
      </c>
      <c r="G4" s="297" t="s">
        <v>60</v>
      </c>
      <c r="H4" s="297" t="s">
        <v>9</v>
      </c>
      <c r="I4" s="297" t="s">
        <v>60</v>
      </c>
      <c r="J4" s="297" t="s">
        <v>9</v>
      </c>
      <c r="K4" s="297" t="s">
        <v>60</v>
      </c>
      <c r="L4" s="297" t="s">
        <v>9</v>
      </c>
      <c r="M4" s="297" t="s">
        <v>60</v>
      </c>
      <c r="N4" s="621"/>
    </row>
    <row r="5" spans="1:14" s="2" customFormat="1" ht="18.75" customHeight="1" x14ac:dyDescent="0.2">
      <c r="A5" s="62" t="s">
        <v>10</v>
      </c>
      <c r="B5" s="53">
        <v>16</v>
      </c>
      <c r="C5" s="63">
        <v>1.4862015475073601E-4</v>
      </c>
      <c r="D5" s="53">
        <v>20579</v>
      </c>
      <c r="E5" s="63">
        <v>0.19115338528846201</v>
      </c>
      <c r="F5" s="53">
        <v>29755</v>
      </c>
      <c r="G5" s="63">
        <v>0.27638704403801001</v>
      </c>
      <c r="H5" s="53">
        <v>28615</v>
      </c>
      <c r="I5" s="63">
        <v>0.26579785801201999</v>
      </c>
      <c r="J5" s="53">
        <v>20087</v>
      </c>
      <c r="K5" s="63">
        <v>0.186583315529877</v>
      </c>
      <c r="L5" s="53">
        <v>8605</v>
      </c>
      <c r="M5" s="63">
        <v>7.9929776976880307E-2</v>
      </c>
      <c r="N5" s="53">
        <v>107657</v>
      </c>
    </row>
    <row r="6" spans="1:14" s="2" customFormat="1" ht="18.75" customHeight="1" x14ac:dyDescent="0.2">
      <c r="A6" s="64" t="s">
        <v>11</v>
      </c>
      <c r="B6" s="53">
        <v>12</v>
      </c>
      <c r="C6" s="63">
        <v>2.68036631672995E-3</v>
      </c>
      <c r="D6" s="53">
        <v>558</v>
      </c>
      <c r="E6" s="63">
        <v>0.12463703372794301</v>
      </c>
      <c r="F6" s="53">
        <v>705</v>
      </c>
      <c r="G6" s="63">
        <v>0.15747152110788501</v>
      </c>
      <c r="H6" s="53">
        <v>1165</v>
      </c>
      <c r="I6" s="63">
        <v>0.260218896582533</v>
      </c>
      <c r="J6" s="53">
        <v>1601</v>
      </c>
      <c r="K6" s="63">
        <v>0.35760553942372098</v>
      </c>
      <c r="L6" s="53">
        <v>436</v>
      </c>
      <c r="M6" s="63">
        <v>9.7386642841188295E-2</v>
      </c>
      <c r="N6" s="53">
        <v>4477</v>
      </c>
    </row>
    <row r="7" spans="1:14" s="2" customFormat="1" ht="18.75" customHeight="1" x14ac:dyDescent="0.2">
      <c r="A7" s="64" t="s">
        <v>12</v>
      </c>
      <c r="B7" s="53">
        <v>0</v>
      </c>
      <c r="C7" s="63">
        <v>0</v>
      </c>
      <c r="D7" s="53">
        <v>27</v>
      </c>
      <c r="E7" s="63">
        <v>0.204545454545455</v>
      </c>
      <c r="F7" s="53">
        <v>33</v>
      </c>
      <c r="G7" s="63">
        <v>0.25</v>
      </c>
      <c r="H7" s="53">
        <v>49</v>
      </c>
      <c r="I7" s="63">
        <v>0.37121212121212099</v>
      </c>
      <c r="J7" s="53">
        <v>15</v>
      </c>
      <c r="K7" s="63">
        <v>0.11363636363636399</v>
      </c>
      <c r="L7" s="53">
        <v>8</v>
      </c>
      <c r="M7" s="63">
        <v>6.0606060606060601E-2</v>
      </c>
      <c r="N7" s="53">
        <v>132</v>
      </c>
    </row>
    <row r="8" spans="1:14" s="2" customFormat="1" ht="18.75" customHeight="1" x14ac:dyDescent="0.2">
      <c r="A8" s="64" t="s">
        <v>13</v>
      </c>
      <c r="B8" s="53">
        <v>16</v>
      </c>
      <c r="C8" s="63">
        <v>5.0874403815580303E-3</v>
      </c>
      <c r="D8" s="53">
        <v>628</v>
      </c>
      <c r="E8" s="63">
        <v>0.199682034976153</v>
      </c>
      <c r="F8" s="53">
        <v>1078</v>
      </c>
      <c r="G8" s="63">
        <v>0.34276629570747202</v>
      </c>
      <c r="H8" s="53">
        <v>927</v>
      </c>
      <c r="I8" s="63">
        <v>0.29475357710651801</v>
      </c>
      <c r="J8" s="53">
        <v>391</v>
      </c>
      <c r="K8" s="63">
        <v>0.124324324324324</v>
      </c>
      <c r="L8" s="53">
        <v>105</v>
      </c>
      <c r="M8" s="63">
        <v>3.3386327503974599E-2</v>
      </c>
      <c r="N8" s="53">
        <v>3145</v>
      </c>
    </row>
    <row r="9" spans="1:14" s="2" customFormat="1" ht="18.75" customHeight="1" x14ac:dyDescent="0.2">
      <c r="A9" s="64" t="s">
        <v>14</v>
      </c>
      <c r="B9" s="53">
        <v>0</v>
      </c>
      <c r="C9" s="63">
        <v>0</v>
      </c>
      <c r="D9" s="53">
        <v>422</v>
      </c>
      <c r="E9" s="63">
        <v>0.110413396127682</v>
      </c>
      <c r="F9" s="53">
        <v>1013</v>
      </c>
      <c r="G9" s="63">
        <v>0.26504447933019398</v>
      </c>
      <c r="H9" s="53">
        <v>1249</v>
      </c>
      <c r="I9" s="63">
        <v>0.326792255363684</v>
      </c>
      <c r="J9" s="53">
        <v>808</v>
      </c>
      <c r="K9" s="63">
        <v>0.211407639979069</v>
      </c>
      <c r="L9" s="53">
        <v>330</v>
      </c>
      <c r="M9" s="63">
        <v>8.6342229199372095E-2</v>
      </c>
      <c r="N9" s="53">
        <v>3822</v>
      </c>
    </row>
    <row r="10" spans="1:14" s="2" customFormat="1" ht="18.75" customHeight="1" x14ac:dyDescent="0.2">
      <c r="A10" s="64" t="s">
        <v>15</v>
      </c>
      <c r="B10" s="53">
        <v>0</v>
      </c>
      <c r="C10" s="63">
        <v>0</v>
      </c>
      <c r="D10" s="53">
        <v>7</v>
      </c>
      <c r="E10" s="63">
        <v>4.0935672514619902E-2</v>
      </c>
      <c r="F10" s="53">
        <v>29</v>
      </c>
      <c r="G10" s="63">
        <v>0.16959064327485401</v>
      </c>
      <c r="H10" s="53">
        <v>66</v>
      </c>
      <c r="I10" s="63">
        <v>0.38596491228070201</v>
      </c>
      <c r="J10" s="53">
        <v>59</v>
      </c>
      <c r="K10" s="63">
        <v>0.34502923976608202</v>
      </c>
      <c r="L10" s="53">
        <v>10</v>
      </c>
      <c r="M10" s="63">
        <v>5.8479532163742701E-2</v>
      </c>
      <c r="N10" s="53">
        <v>171</v>
      </c>
    </row>
    <row r="11" spans="1:14" s="2" customFormat="1" ht="18.75" customHeight="1" x14ac:dyDescent="0.2">
      <c r="A11" s="64" t="s">
        <v>16</v>
      </c>
      <c r="B11" s="53">
        <v>5</v>
      </c>
      <c r="C11" s="63">
        <v>7.0126227208976199E-3</v>
      </c>
      <c r="D11" s="53">
        <v>132</v>
      </c>
      <c r="E11" s="63">
        <v>0.18513323983169699</v>
      </c>
      <c r="F11" s="53">
        <v>261</v>
      </c>
      <c r="G11" s="63">
        <v>0.366058906030856</v>
      </c>
      <c r="H11" s="53">
        <v>237</v>
      </c>
      <c r="I11" s="63">
        <v>0.332398316970547</v>
      </c>
      <c r="J11" s="53">
        <v>65</v>
      </c>
      <c r="K11" s="63">
        <v>9.1164095371669002E-2</v>
      </c>
      <c r="L11" s="53">
        <v>13</v>
      </c>
      <c r="M11" s="63">
        <v>1.82328190743338E-2</v>
      </c>
      <c r="N11" s="53">
        <v>713</v>
      </c>
    </row>
    <row r="12" spans="1:14" s="2" customFormat="1" ht="18.75" customHeight="1" x14ac:dyDescent="0.2">
      <c r="A12" s="64" t="s">
        <v>17</v>
      </c>
      <c r="B12" s="53">
        <v>2</v>
      </c>
      <c r="C12" s="63">
        <v>3.9455513908068701E-4</v>
      </c>
      <c r="D12" s="53">
        <v>407</v>
      </c>
      <c r="E12" s="63">
        <v>8.0291970802919693E-2</v>
      </c>
      <c r="F12" s="53">
        <v>1385</v>
      </c>
      <c r="G12" s="63">
        <v>0.273229433813375</v>
      </c>
      <c r="H12" s="53">
        <v>1702</v>
      </c>
      <c r="I12" s="63">
        <v>0.33576642335766399</v>
      </c>
      <c r="J12" s="53">
        <v>1073</v>
      </c>
      <c r="K12" s="63">
        <v>0.21167883211678801</v>
      </c>
      <c r="L12" s="53">
        <v>500</v>
      </c>
      <c r="M12" s="63">
        <v>9.86387847701716E-2</v>
      </c>
      <c r="N12" s="53">
        <v>5069</v>
      </c>
    </row>
    <row r="13" spans="1:14" s="2" customFormat="1" ht="18.5" customHeight="1" x14ac:dyDescent="0.2">
      <c r="A13" s="64" t="s">
        <v>18</v>
      </c>
      <c r="B13" s="53">
        <v>1</v>
      </c>
      <c r="C13" s="63">
        <v>1.5797788309636701E-3</v>
      </c>
      <c r="D13" s="53">
        <v>19</v>
      </c>
      <c r="E13" s="63">
        <v>3.0015797788309598E-2</v>
      </c>
      <c r="F13" s="53">
        <v>98</v>
      </c>
      <c r="G13" s="63">
        <v>0.15481832543443899</v>
      </c>
      <c r="H13" s="53">
        <v>389</v>
      </c>
      <c r="I13" s="63">
        <v>0.61453396524486603</v>
      </c>
      <c r="J13" s="53">
        <v>113</v>
      </c>
      <c r="K13" s="63">
        <v>0.17851500789889399</v>
      </c>
      <c r="L13" s="53">
        <v>13</v>
      </c>
      <c r="M13" s="63">
        <v>2.05371248025276E-2</v>
      </c>
      <c r="N13" s="53">
        <v>633</v>
      </c>
    </row>
    <row r="14" spans="1:14" s="2" customFormat="1" ht="19.5" customHeight="1" x14ac:dyDescent="0.2">
      <c r="A14" s="64" t="s">
        <v>19</v>
      </c>
      <c r="B14" s="53">
        <v>22958</v>
      </c>
      <c r="C14" s="63">
        <v>8.2512983628946796E-2</v>
      </c>
      <c r="D14" s="53">
        <v>49835</v>
      </c>
      <c r="E14" s="63">
        <v>0.17911118299279399</v>
      </c>
      <c r="F14" s="53">
        <v>69683</v>
      </c>
      <c r="G14" s="63">
        <v>0.25044656495408602</v>
      </c>
      <c r="H14" s="53">
        <v>113185</v>
      </c>
      <c r="I14" s="63">
        <v>0.40679641310403097</v>
      </c>
      <c r="J14" s="53">
        <v>20399</v>
      </c>
      <c r="K14" s="63">
        <v>7.3315722321059498E-2</v>
      </c>
      <c r="L14" s="53">
        <v>2175</v>
      </c>
      <c r="M14" s="63">
        <v>7.8171329990835096E-3</v>
      </c>
      <c r="N14" s="53">
        <v>278235</v>
      </c>
    </row>
    <row r="15" spans="1:14" s="2" customFormat="1" ht="21" customHeight="1" x14ac:dyDescent="0.2">
      <c r="A15" s="64" t="s">
        <v>20</v>
      </c>
      <c r="B15" s="53">
        <v>3093</v>
      </c>
      <c r="C15" s="63">
        <v>8.5828454088853104E-2</v>
      </c>
      <c r="D15" s="53">
        <v>8262</v>
      </c>
      <c r="E15" s="63">
        <v>0.229264367178178</v>
      </c>
      <c r="F15" s="53">
        <v>7600</v>
      </c>
      <c r="G15" s="63">
        <v>0.21089435857590799</v>
      </c>
      <c r="H15" s="53">
        <v>12320</v>
      </c>
      <c r="I15" s="63">
        <v>0.34187085495462999</v>
      </c>
      <c r="J15" s="53">
        <v>4173</v>
      </c>
      <c r="K15" s="63">
        <v>0.11579765241279801</v>
      </c>
      <c r="L15" s="53">
        <v>589</v>
      </c>
      <c r="M15" s="63">
        <v>1.63443127896329E-2</v>
      </c>
      <c r="N15" s="53">
        <v>36037</v>
      </c>
    </row>
    <row r="16" spans="1:14" s="2" customFormat="1" ht="23.25" customHeight="1" x14ac:dyDescent="0.2">
      <c r="A16" s="64" t="s">
        <v>21</v>
      </c>
      <c r="B16" s="53">
        <v>992</v>
      </c>
      <c r="C16" s="63">
        <v>0.106312292358804</v>
      </c>
      <c r="D16" s="53">
        <v>1791</v>
      </c>
      <c r="E16" s="63">
        <v>0.191940842353445</v>
      </c>
      <c r="F16" s="53">
        <v>909</v>
      </c>
      <c r="G16" s="63">
        <v>9.7417211445718604E-2</v>
      </c>
      <c r="H16" s="53">
        <v>3920</v>
      </c>
      <c r="I16" s="63">
        <v>0.42010502625656398</v>
      </c>
      <c r="J16" s="53">
        <v>1513</v>
      </c>
      <c r="K16" s="63">
        <v>0.16214767977708699</v>
      </c>
      <c r="L16" s="53">
        <v>206</v>
      </c>
      <c r="M16" s="63">
        <v>2.2076947808380699E-2</v>
      </c>
      <c r="N16" s="53">
        <v>9331</v>
      </c>
    </row>
    <row r="17" spans="1:14" s="2" customFormat="1" ht="23.25" customHeight="1" x14ac:dyDescent="0.2">
      <c r="A17" s="64" t="s">
        <v>22</v>
      </c>
      <c r="B17" s="53">
        <v>1277</v>
      </c>
      <c r="C17" s="63">
        <v>6.1987282170768397E-2</v>
      </c>
      <c r="D17" s="53">
        <v>4018</v>
      </c>
      <c r="E17" s="63">
        <v>0.19503907577302099</v>
      </c>
      <c r="F17" s="53">
        <v>4617</v>
      </c>
      <c r="G17" s="63">
        <v>0.22411533420707699</v>
      </c>
      <c r="H17" s="53">
        <v>7604</v>
      </c>
      <c r="I17" s="63">
        <v>0.36910829571379999</v>
      </c>
      <c r="J17" s="53">
        <v>2732</v>
      </c>
      <c r="K17" s="63">
        <v>0.132614921605747</v>
      </c>
      <c r="L17" s="53">
        <v>353</v>
      </c>
      <c r="M17" s="63">
        <v>1.7135090529585902E-2</v>
      </c>
      <c r="N17" s="53">
        <v>20601</v>
      </c>
    </row>
    <row r="18" spans="1:14" s="2" customFormat="1" ht="21.75" customHeight="1" x14ac:dyDescent="0.2">
      <c r="A18" s="64" t="s">
        <v>23</v>
      </c>
      <c r="B18" s="53">
        <v>0</v>
      </c>
      <c r="C18" s="63">
        <v>0</v>
      </c>
      <c r="D18" s="53">
        <v>23</v>
      </c>
      <c r="E18" s="63">
        <v>8.9147286821705404E-2</v>
      </c>
      <c r="F18" s="53">
        <v>60</v>
      </c>
      <c r="G18" s="63">
        <v>0.232558139534884</v>
      </c>
      <c r="H18" s="53">
        <v>115</v>
      </c>
      <c r="I18" s="63">
        <v>0.44573643410852698</v>
      </c>
      <c r="J18" s="53">
        <v>37</v>
      </c>
      <c r="K18" s="63">
        <v>0.14341085271317799</v>
      </c>
      <c r="L18" s="53">
        <v>23</v>
      </c>
      <c r="M18" s="63">
        <v>8.9147286821705404E-2</v>
      </c>
      <c r="N18" s="53">
        <v>258</v>
      </c>
    </row>
    <row r="19" spans="1:14" s="2" customFormat="1" ht="23.25" customHeight="1" x14ac:dyDescent="0.2">
      <c r="A19" s="64" t="s">
        <v>24</v>
      </c>
      <c r="B19" s="53">
        <v>1</v>
      </c>
      <c r="C19" s="63">
        <v>7.9428117553613997E-4</v>
      </c>
      <c r="D19" s="53">
        <v>94</v>
      </c>
      <c r="E19" s="63">
        <v>7.4662430500397101E-2</v>
      </c>
      <c r="F19" s="53">
        <v>333</v>
      </c>
      <c r="G19" s="63">
        <v>0.264495631453535</v>
      </c>
      <c r="H19" s="53">
        <v>552</v>
      </c>
      <c r="I19" s="63">
        <v>0.43844320889594901</v>
      </c>
      <c r="J19" s="53">
        <v>239</v>
      </c>
      <c r="K19" s="63">
        <v>0.18983320095313699</v>
      </c>
      <c r="L19" s="53">
        <v>40</v>
      </c>
      <c r="M19" s="63">
        <v>3.1771247021445598E-2</v>
      </c>
      <c r="N19" s="53">
        <v>1259</v>
      </c>
    </row>
    <row r="20" spans="1:14" s="2" customFormat="1" ht="23.25" customHeight="1" x14ac:dyDescent="0.2">
      <c r="A20" s="64" t="s">
        <v>25</v>
      </c>
      <c r="B20" s="53">
        <v>2318</v>
      </c>
      <c r="C20" s="63">
        <v>2.0055372901886099E-2</v>
      </c>
      <c r="D20" s="53">
        <v>12004</v>
      </c>
      <c r="E20" s="63">
        <v>0.10385879910019</v>
      </c>
      <c r="F20" s="53">
        <v>26379</v>
      </c>
      <c r="G20" s="63">
        <v>0.22823152794601101</v>
      </c>
      <c r="H20" s="53">
        <v>51964</v>
      </c>
      <c r="I20" s="63">
        <v>0.44959335525177402</v>
      </c>
      <c r="J20" s="53">
        <v>19225</v>
      </c>
      <c r="K20" s="63">
        <v>0.16633500605641099</v>
      </c>
      <c r="L20" s="53">
        <v>3690</v>
      </c>
      <c r="M20" s="63">
        <v>3.1925938743727303E-2</v>
      </c>
      <c r="N20" s="53">
        <v>115580</v>
      </c>
    </row>
    <row r="21" spans="1:14" s="2" customFormat="1" ht="23.25" customHeight="1" x14ac:dyDescent="0.2">
      <c r="A21" s="64" t="s">
        <v>26</v>
      </c>
      <c r="B21" s="53">
        <v>0</v>
      </c>
      <c r="C21" s="63">
        <v>0</v>
      </c>
      <c r="D21" s="53">
        <v>19</v>
      </c>
      <c r="E21" s="63">
        <v>2.6836158192090401E-2</v>
      </c>
      <c r="F21" s="53">
        <v>127</v>
      </c>
      <c r="G21" s="63">
        <v>0.17937853107344601</v>
      </c>
      <c r="H21" s="53">
        <v>316</v>
      </c>
      <c r="I21" s="63">
        <v>0.44632768361581898</v>
      </c>
      <c r="J21" s="53">
        <v>186</v>
      </c>
      <c r="K21" s="63">
        <v>0.26271186440678002</v>
      </c>
      <c r="L21" s="53">
        <v>60</v>
      </c>
      <c r="M21" s="63">
        <v>8.4745762711864403E-2</v>
      </c>
      <c r="N21" s="53">
        <v>708</v>
      </c>
    </row>
    <row r="22" spans="1:14" s="2" customFormat="1" ht="26.25" customHeight="1" x14ac:dyDescent="0.2">
      <c r="A22" s="64" t="s">
        <v>27</v>
      </c>
      <c r="B22" s="53">
        <v>1285</v>
      </c>
      <c r="C22" s="63">
        <v>2.1200772137070799E-2</v>
      </c>
      <c r="D22" s="53">
        <v>5344</v>
      </c>
      <c r="E22" s="63">
        <v>8.8168814241639304E-2</v>
      </c>
      <c r="F22" s="53">
        <v>11442</v>
      </c>
      <c r="G22" s="63">
        <v>0.18877761462440801</v>
      </c>
      <c r="H22" s="53">
        <v>28907</v>
      </c>
      <c r="I22" s="63">
        <v>0.47692663047961598</v>
      </c>
      <c r="J22" s="53">
        <v>11536</v>
      </c>
      <c r="K22" s="63">
        <v>0.190328488228209</v>
      </c>
      <c r="L22" s="53">
        <v>2097</v>
      </c>
      <c r="M22" s="63">
        <v>3.4597680289056403E-2</v>
      </c>
      <c r="N22" s="53">
        <v>60611</v>
      </c>
    </row>
    <row r="23" spans="1:14" s="2" customFormat="1" ht="26.25" customHeight="1" x14ac:dyDescent="0.2">
      <c r="A23" s="64" t="s">
        <v>28</v>
      </c>
      <c r="B23" s="53">
        <v>0</v>
      </c>
      <c r="C23" s="63">
        <v>0</v>
      </c>
      <c r="D23" s="53">
        <v>46</v>
      </c>
      <c r="E23" s="63">
        <v>1.9466779517562399E-2</v>
      </c>
      <c r="F23" s="53">
        <v>465</v>
      </c>
      <c r="G23" s="63">
        <v>0.19678374947101099</v>
      </c>
      <c r="H23" s="53">
        <v>1255</v>
      </c>
      <c r="I23" s="63">
        <v>0.531104528142192</v>
      </c>
      <c r="J23" s="53">
        <v>528</v>
      </c>
      <c r="K23" s="63">
        <v>0.22344477359289</v>
      </c>
      <c r="L23" s="53">
        <v>69</v>
      </c>
      <c r="M23" s="63">
        <v>2.9200169276343599E-2</v>
      </c>
      <c r="N23" s="53">
        <v>2363</v>
      </c>
    </row>
    <row r="24" spans="1:14" s="2" customFormat="1" ht="26.25" customHeight="1" x14ac:dyDescent="0.2">
      <c r="A24" s="64" t="s">
        <v>29</v>
      </c>
      <c r="B24" s="53">
        <v>4</v>
      </c>
      <c r="C24" s="63">
        <v>5.7887120115774201E-3</v>
      </c>
      <c r="D24" s="53">
        <v>0</v>
      </c>
      <c r="E24" s="63">
        <v>0</v>
      </c>
      <c r="F24" s="53">
        <v>38</v>
      </c>
      <c r="G24" s="63">
        <v>5.4992764109985499E-2</v>
      </c>
      <c r="H24" s="53">
        <v>306</v>
      </c>
      <c r="I24" s="63">
        <v>0.44283646888567302</v>
      </c>
      <c r="J24" s="53">
        <v>256</v>
      </c>
      <c r="K24" s="63">
        <v>0.370477568740955</v>
      </c>
      <c r="L24" s="53">
        <v>87</v>
      </c>
      <c r="M24" s="63">
        <v>0.125904486251809</v>
      </c>
      <c r="N24" s="53">
        <v>691</v>
      </c>
    </row>
    <row r="25" spans="1:14" s="2" customFormat="1" ht="20.5" customHeight="1" x14ac:dyDescent="0.2">
      <c r="A25" s="64" t="s">
        <v>402</v>
      </c>
      <c r="B25" s="53">
        <v>14</v>
      </c>
      <c r="C25" s="63">
        <v>1.2962962962963001E-2</v>
      </c>
      <c r="D25" s="53">
        <v>435</v>
      </c>
      <c r="E25" s="63">
        <v>0.40277777777777801</v>
      </c>
      <c r="F25" s="53">
        <v>417</v>
      </c>
      <c r="G25" s="63">
        <v>0.38611111111111102</v>
      </c>
      <c r="H25" s="53">
        <v>174</v>
      </c>
      <c r="I25" s="63">
        <v>0.16111111111111101</v>
      </c>
      <c r="J25" s="53">
        <v>38</v>
      </c>
      <c r="K25" s="63">
        <v>3.5185185185185201E-2</v>
      </c>
      <c r="L25" s="53">
        <v>2</v>
      </c>
      <c r="M25" s="63">
        <v>1.85185185185185E-3</v>
      </c>
      <c r="N25" s="53">
        <v>1080</v>
      </c>
    </row>
    <row r="26" spans="1:14" s="2" customFormat="1" ht="18" customHeight="1" x14ac:dyDescent="0.25">
      <c r="A26" s="298" t="s">
        <v>30</v>
      </c>
      <c r="B26" s="299">
        <v>31994</v>
      </c>
      <c r="C26" s="300">
        <v>4.9027465126506901E-2</v>
      </c>
      <c r="D26" s="299">
        <v>104650</v>
      </c>
      <c r="E26" s="300">
        <v>0.160365200521627</v>
      </c>
      <c r="F26" s="299">
        <v>156427</v>
      </c>
      <c r="G26" s="300">
        <v>0.23970804798850101</v>
      </c>
      <c r="H26" s="299">
        <v>255017</v>
      </c>
      <c r="I26" s="300">
        <v>0.39078693111728502</v>
      </c>
      <c r="J26" s="299">
        <v>85074</v>
      </c>
      <c r="K26" s="300">
        <v>0.130367024072403</v>
      </c>
      <c r="L26" s="299">
        <v>19411</v>
      </c>
      <c r="M26" s="300">
        <v>2.97453311736771E-2</v>
      </c>
      <c r="N26" s="299">
        <v>652573</v>
      </c>
    </row>
    <row r="27" spans="1:14" s="2" customFormat="1" ht="11.5" x14ac:dyDescent="0.25">
      <c r="A27" s="284" t="s">
        <v>75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</row>
    <row r="28" spans="1:14" s="2" customFormat="1" ht="16.5" customHeight="1" x14ac:dyDescent="0.25">
      <c r="A28" s="6" t="s">
        <v>32</v>
      </c>
    </row>
  </sheetData>
  <mergeCells count="8">
    <mergeCell ref="L3:M3"/>
    <mergeCell ref="N3:N4"/>
    <mergeCell ref="A3:A4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 alignWithMargins="0">
    <oddFooter>&amp;RFonte: Tab.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48</vt:i4>
      </vt:variant>
      <vt:variant>
        <vt:lpstr>Intervalli denominati</vt:lpstr>
      </vt:variant>
      <vt:variant>
        <vt:i4>2</vt:i4>
      </vt:variant>
    </vt:vector>
  </HeadingPairs>
  <TitlesOfParts>
    <vt:vector size="50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Età Media  per ruolo</vt:lpstr>
      <vt:lpstr>3.2.1</vt:lpstr>
      <vt:lpstr>3.2.2</vt:lpstr>
      <vt:lpstr>3.2.3</vt:lpstr>
      <vt:lpstr>flex deter reg genere</vt:lpstr>
      <vt:lpstr>3.3.2</vt:lpstr>
      <vt:lpstr>UNIV.PER RUOLO E REGIONI</vt:lpstr>
      <vt:lpstr>3.3.3</vt:lpstr>
      <vt:lpstr>4.1</vt:lpstr>
      <vt:lpstr>4.1 RUOLO E REGIONI</vt:lpstr>
      <vt:lpstr>4.1. MEDICI E INFERMIERI</vt:lpstr>
      <vt:lpstr>4.1. TIPO STRUTTURA </vt:lpstr>
      <vt:lpstr>4.2</vt:lpstr>
      <vt:lpstr>4.2 RUOLO E REGIONI</vt:lpstr>
      <vt:lpstr>4.2 MEDICI E INFERMIERI</vt:lpstr>
      <vt:lpstr>5.1</vt:lpstr>
      <vt:lpstr>5.1Equiparate per ruolo e regio</vt:lpstr>
      <vt:lpstr>5.2</vt:lpstr>
      <vt:lpstr>5.2 per regione RUOLO</vt:lpstr>
      <vt:lpstr>5.3</vt:lpstr>
      <vt:lpstr>5.3 per regione RUOLO</vt:lpstr>
      <vt:lpstr>6.2.1</vt:lpstr>
      <vt:lpstr>6.2.2</vt:lpstr>
      <vt:lpstr>6.2.3</vt:lpstr>
      <vt:lpstr>6.2.4</vt:lpstr>
      <vt:lpstr>1A REGIONI</vt:lpstr>
      <vt:lpstr>1ABIS REGIONE</vt:lpstr>
      <vt:lpstr>6.3.2F</vt:lpstr>
      <vt:lpstr>medici conv per area e tipo str</vt:lpstr>
      <vt:lpstr>6.3.3F bis</vt:lpstr>
      <vt:lpstr>6.3.4</vt:lpstr>
      <vt:lpstr>6.3.5</vt:lpstr>
      <vt:lpstr>trend tab 1</vt:lpstr>
      <vt:lpstr>trend tab 1B</vt:lpstr>
      <vt:lpstr>trend tab 2</vt:lpstr>
      <vt:lpstr>trend tab 5</vt:lpstr>
      <vt:lpstr>trend tab 6</vt:lpstr>
      <vt:lpstr>INFERMIERI DI FAMIGLIA</vt:lpstr>
      <vt:lpstr>'6.2.1'!Titoli_stampa</vt:lpstr>
      <vt:lpstr>'6.2.2'!Titoli_stampa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Giannetti, Antonella</dc:creator>
  <cp:lastModifiedBy>Di Cesare Miriam</cp:lastModifiedBy>
  <dcterms:created xsi:type="dcterms:W3CDTF">2021-04-22T08:52:15Z</dcterms:created>
  <dcterms:modified xsi:type="dcterms:W3CDTF">2023-08-04T16:10:05Z</dcterms:modified>
</cp:coreProperties>
</file>