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15195" windowHeight="11640" activeTab="1"/>
  </bookViews>
  <sheets>
    <sheet name="generale" sheetId="1" r:id="rId1"/>
    <sheet name="dati" sheetId="2" r:id="rId2"/>
  </sheets>
  <definedNames>
    <definedName name="_xlnm.Print_Area" localSheetId="1">'dati'!$A$1:$H$49</definedName>
  </definedNames>
  <calcPr fullCalcOnLoad="1"/>
</workbook>
</file>

<file path=xl/sharedStrings.xml><?xml version="1.0" encoding="utf-8"?>
<sst xmlns="http://schemas.openxmlformats.org/spreadsheetml/2006/main" count="20" uniqueCount="20">
  <si>
    <t>tipo istanza</t>
  </si>
  <si>
    <t xml:space="preserve">Programmazione per l'anno    </t>
  </si>
  <si>
    <t xml:space="preserve">Ditta    </t>
  </si>
  <si>
    <t>Ministero della Salute</t>
  </si>
  <si>
    <t xml:space="preserve">DIPARTIMENTO PER LA SANITÀ PUBBLICA VETERINARIA, LA NUTRIZIONE </t>
  </si>
  <si>
    <t>E LA SICUREZZA DEGLI ALIMENTI</t>
  </si>
  <si>
    <t>DIREZIONE GENERALE DELLA SICUREZZA DEGLI ALIMENTI E DELLA NUTRIZIONE</t>
  </si>
  <si>
    <t>Ufficio VII- Prodotti fitosanitari</t>
  </si>
  <si>
    <t xml:space="preserve">Modello Excel </t>
  </si>
  <si>
    <t>Programmazione attività</t>
  </si>
  <si>
    <r>
      <t xml:space="preserve">N.B. inseirire i dati nelle celle gialle del foglio </t>
    </r>
    <r>
      <rPr>
        <b/>
        <sz val="10"/>
        <rFont val="Arial"/>
        <family val="2"/>
      </rPr>
      <t>dati</t>
    </r>
    <r>
      <rPr>
        <sz val="10"/>
        <rFont val="Arial"/>
        <family val="2"/>
      </rPr>
      <t xml:space="preserve"> </t>
    </r>
  </si>
  <si>
    <t>xxx    FACSIMILE</t>
  </si>
  <si>
    <t>istanze di fissazione/modifica di nuovi LMR</t>
  </si>
  <si>
    <t>autorizzazione per mutuo riconoscimento</t>
  </si>
  <si>
    <t>Numero totale istanze</t>
  </si>
  <si>
    <t>Programmazione attività prodotti fitosanitari</t>
  </si>
  <si>
    <t>autorizzazione con valutazione zonale di pf con Italia zRMS</t>
  </si>
  <si>
    <t>autorizzazione con valutazione zonale di pf con Italia MS</t>
  </si>
  <si>
    <t>modifica di autorizzazione con valutazione zonale di pf con Italia zRMS</t>
  </si>
  <si>
    <t>modifica di autorizzazione con valutazione zonale di pf con Italia MS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</si>
</sst>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36"/>
      <name val="Kunstler Script"/>
      <family val="4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2" borderId="0" xfId="0" applyFont="1" applyFill="1" applyAlignment="1" applyProtection="1">
      <alignment/>
      <protection locked="0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29"/>
          <c:h val="0.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dati!$A$7</c:f>
              <c:strCache>
                <c:ptCount val="1"/>
                <c:pt idx="0">
                  <c:v>autorizzazione con valutazione zonale di pf con Italia zRMS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dati!$B$6:$G$6</c:f>
              <c:strCache/>
            </c:strRef>
          </c:cat>
          <c:val>
            <c:numRef>
              <c:f>dati!$B$7:$G$7</c:f>
              <c:numCache/>
            </c:numRef>
          </c:val>
        </c:ser>
        <c:ser>
          <c:idx val="0"/>
          <c:order val="1"/>
          <c:tx>
            <c:strRef>
              <c:f>dati!$A$8</c:f>
              <c:strCache>
                <c:ptCount val="1"/>
                <c:pt idx="0">
                  <c:v>autorizzazione con valutazione zonale di pf con Italia MS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dati!$B$6:$G$6</c:f>
              <c:strCache/>
            </c:strRef>
          </c:cat>
          <c:val>
            <c:numRef>
              <c:f>dati!$B$8:$G$8</c:f>
              <c:numCache/>
            </c:numRef>
          </c:val>
        </c:ser>
        <c:ser>
          <c:idx val="5"/>
          <c:order val="2"/>
          <c:tx>
            <c:strRef>
              <c:f>dati!$A$9</c:f>
              <c:strCache>
                <c:ptCount val="1"/>
                <c:pt idx="0">
                  <c:v>autorizzazione per mutuo riconoscimento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dati!$B$6:$G$6</c:f>
              <c:strCache/>
            </c:strRef>
          </c:cat>
          <c:val>
            <c:numRef>
              <c:f>dati!$B$9:$G$9</c:f>
              <c:numCache/>
            </c:numRef>
          </c:val>
        </c:ser>
        <c:ser>
          <c:idx val="2"/>
          <c:order val="3"/>
          <c:tx>
            <c:strRef>
              <c:f>dati!$A$10</c:f>
              <c:strCache>
                <c:ptCount val="1"/>
                <c:pt idx="0">
                  <c:v>modifica di autorizzazione con valutazione zonale di pf con Italia zRMS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dati!$B$6:$G$6</c:f>
              <c:strCache/>
            </c:strRef>
          </c:cat>
          <c:val>
            <c:numRef>
              <c:f>dati!$B$10:$G$10</c:f>
              <c:numCache/>
            </c:numRef>
          </c:val>
        </c:ser>
        <c:ser>
          <c:idx val="3"/>
          <c:order val="4"/>
          <c:tx>
            <c:strRef>
              <c:f>dati!$A$11</c:f>
              <c:strCache>
                <c:ptCount val="1"/>
                <c:pt idx="0">
                  <c:v>modifica di autorizzazione con valutazione zonale di pf con Italia MS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dati!$B$6:$G$6</c:f>
              <c:strCache/>
            </c:strRef>
          </c:cat>
          <c:val>
            <c:numRef>
              <c:f>dati!$B$11:$G$11</c:f>
              <c:numCache/>
            </c:numRef>
          </c:val>
        </c:ser>
        <c:ser>
          <c:idx val="4"/>
          <c:order val="5"/>
          <c:tx>
            <c:strRef>
              <c:f>dati!$A$12</c:f>
              <c:strCache>
                <c:ptCount val="1"/>
                <c:pt idx="0">
                  <c:v>istanze di fissazione/modifica di nuovi LMR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dati!$B$6:$G$6</c:f>
              <c:strCache/>
            </c:strRef>
          </c:cat>
          <c:val>
            <c:numRef>
              <c:f>dati!$B$12:$G$12</c:f>
              <c:numCache/>
            </c:numRef>
          </c:val>
        </c:ser>
        <c:axId val="60162219"/>
        <c:axId val="4589060"/>
      </c:barChart>
      <c:lineChart>
        <c:grouping val="standard"/>
        <c:varyColors val="0"/>
        <c:ser>
          <c:idx val="6"/>
          <c:order val="6"/>
          <c:tx>
            <c:strRef>
              <c:f>dati!$A$13</c:f>
              <c:strCache>
                <c:ptCount val="1"/>
                <c:pt idx="0">
                  <c:v>Numero totale istanze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dati!$B$6:$G$6</c:f>
              <c:strCache/>
            </c:strRef>
          </c:cat>
          <c:val>
            <c:numRef>
              <c:f>dati!$B$13:$G$13</c:f>
              <c:numCache/>
            </c:numRef>
          </c:val>
          <c:smooth val="0"/>
        </c:ser>
        <c:axId val="41301541"/>
        <c:axId val="36169550"/>
      </c:lineChart>
      <c:catAx>
        <c:axId val="6016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Periodo di riferimento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0"/>
        <c:lblOffset val="100"/>
        <c:noMultiLvlLbl val="0"/>
      </c:cat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istanze per 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crossBetween val="between"/>
        <c:dispUnits/>
        <c:majorUnit val="1"/>
        <c:minorUnit val="1"/>
      </c:valAx>
      <c:catAx>
        <c:axId val="41301541"/>
        <c:scaling>
          <c:orientation val="minMax"/>
        </c:scaling>
        <c:axPos val="b"/>
        <c:delete val="1"/>
        <c:majorTickMark val="in"/>
        <c:minorTickMark val="none"/>
        <c:tickLblPos val="nextTo"/>
        <c:crossAx val="36169550"/>
        <c:crosses val="autoZero"/>
        <c:auto val="0"/>
        <c:lblOffset val="100"/>
        <c:noMultiLvlLbl val="0"/>
      </c:cat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istanze totali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5"/>
          <c:y val="0.7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7</xdr:col>
      <xdr:colOff>571500</xdr:colOff>
      <xdr:row>48</xdr:row>
      <xdr:rowOff>152400</xdr:rowOff>
    </xdr:to>
    <xdr:graphicFrame>
      <xdr:nvGraphicFramePr>
        <xdr:cNvPr id="1" name="Chart 9"/>
        <xdr:cNvGraphicFramePr/>
      </xdr:nvGraphicFramePr>
      <xdr:xfrm>
        <a:off x="0" y="3762375"/>
        <a:ext cx="61055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"/>
  <sheetViews>
    <sheetView showGridLines="0" workbookViewId="0" topLeftCell="A1">
      <selection activeCell="F13" sqref="F13"/>
    </sheetView>
  </sheetViews>
  <sheetFormatPr defaultColWidth="9.140625" defaultRowHeight="12.75"/>
  <sheetData>
    <row r="3" ht="46.5">
      <c r="F3" s="4" t="s">
        <v>3</v>
      </c>
    </row>
    <row r="4" ht="15">
      <c r="F4" s="5" t="s">
        <v>4</v>
      </c>
    </row>
    <row r="5" ht="15">
      <c r="F5" s="5" t="s">
        <v>5</v>
      </c>
    </row>
    <row r="6" ht="15">
      <c r="F6" s="5" t="s">
        <v>6</v>
      </c>
    </row>
    <row r="7" ht="15">
      <c r="F7" s="5" t="s">
        <v>7</v>
      </c>
    </row>
    <row r="8" ht="15.75">
      <c r="F8" s="6"/>
    </row>
    <row r="9" ht="15.75">
      <c r="F9" s="6"/>
    </row>
    <row r="10" ht="15.75">
      <c r="F10" s="6"/>
    </row>
    <row r="11" ht="15.75">
      <c r="F11" s="6"/>
    </row>
    <row r="12" ht="25.5">
      <c r="F12" s="7" t="s">
        <v>8</v>
      </c>
    </row>
    <row r="13" ht="25.5">
      <c r="F13" s="7" t="s">
        <v>9</v>
      </c>
    </row>
    <row r="20" ht="12.75">
      <c r="A20" t="s">
        <v>10</v>
      </c>
    </row>
  </sheetData>
  <sheetProtection password="F603" sheet="1" objects="1" scenarios="1" formatColumns="0" formatRows="0"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B3" sqref="B3:H3"/>
    </sheetView>
  </sheetViews>
  <sheetFormatPr defaultColWidth="9.140625" defaultRowHeight="12.75"/>
  <cols>
    <col min="1" max="1" width="30.7109375" style="0" customWidth="1"/>
    <col min="2" max="8" width="8.7109375" style="0" customWidth="1"/>
  </cols>
  <sheetData>
    <row r="1" spans="1:8" ht="20.25">
      <c r="A1" s="34" t="s">
        <v>15</v>
      </c>
      <c r="B1" s="34"/>
      <c r="C1" s="34"/>
      <c r="D1" s="34"/>
      <c r="E1" s="34"/>
      <c r="F1" s="34"/>
      <c r="G1" s="34"/>
      <c r="H1" s="34"/>
    </row>
    <row r="2" ht="6" customHeight="1"/>
    <row r="3" spans="1:8" ht="12.75">
      <c r="A3" s="2" t="s">
        <v>2</v>
      </c>
      <c r="B3" s="33" t="s">
        <v>11</v>
      </c>
      <c r="C3" s="33"/>
      <c r="D3" s="33"/>
      <c r="E3" s="33"/>
      <c r="F3" s="33"/>
      <c r="G3" s="33"/>
      <c r="H3" s="33"/>
    </row>
    <row r="4" spans="1:2" ht="12.75">
      <c r="A4" s="1" t="s">
        <v>1</v>
      </c>
      <c r="B4" s="3">
        <v>2012</v>
      </c>
    </row>
    <row r="5" ht="6" customHeight="1" thickBot="1"/>
    <row r="6" spans="1:8" ht="26.25" customHeight="1" thickBot="1">
      <c r="A6" s="28" t="s">
        <v>0</v>
      </c>
      <c r="B6" s="23" t="str">
        <f>"Gen-Feb "&amp;$B$4</f>
        <v>Gen-Feb 2012</v>
      </c>
      <c r="C6" s="20" t="str">
        <f>"Mar-Apr "&amp;$B$4</f>
        <v>Mar-Apr 2012</v>
      </c>
      <c r="D6" s="20" t="str">
        <f>"Mag-Giu "&amp;$B$4</f>
        <v>Mag-Giu 2012</v>
      </c>
      <c r="E6" s="20" t="str">
        <f>"Lug-Ago "&amp;$B$4</f>
        <v>Lug-Ago 2012</v>
      </c>
      <c r="F6" s="20" t="str">
        <f>"Set-Ott "&amp;$B$4</f>
        <v>Set-Ott 2012</v>
      </c>
      <c r="G6" s="21" t="str">
        <f>"Nov-Dic "&amp;$B$4</f>
        <v>Nov-Dic 2012</v>
      </c>
      <c r="H6" s="22" t="str">
        <f>"Totale "&amp;$B$4</f>
        <v>Totale 2012</v>
      </c>
    </row>
    <row r="7" spans="1:8" ht="25.5" customHeight="1">
      <c r="A7" s="29" t="s">
        <v>16</v>
      </c>
      <c r="B7" s="24">
        <v>1</v>
      </c>
      <c r="C7" s="17"/>
      <c r="D7" s="17">
        <v>2</v>
      </c>
      <c r="E7" s="17"/>
      <c r="F7" s="17">
        <v>1</v>
      </c>
      <c r="G7" s="18"/>
      <c r="H7" s="19">
        <f aca="true" t="shared" si="0" ref="H7:H12">SUM(B7:G7)</f>
        <v>4</v>
      </c>
    </row>
    <row r="8" spans="1:8" ht="25.5" customHeight="1">
      <c r="A8" s="30" t="s">
        <v>17</v>
      </c>
      <c r="B8" s="25">
        <v>2</v>
      </c>
      <c r="C8" s="8">
        <v>1</v>
      </c>
      <c r="D8" s="8">
        <v>3</v>
      </c>
      <c r="E8" s="8">
        <v>2</v>
      </c>
      <c r="F8" s="8">
        <v>2</v>
      </c>
      <c r="G8" s="9">
        <v>1</v>
      </c>
      <c r="H8" s="10">
        <f t="shared" si="0"/>
        <v>11</v>
      </c>
    </row>
    <row r="9" spans="1:8" ht="25.5" customHeight="1">
      <c r="A9" s="30" t="s">
        <v>13</v>
      </c>
      <c r="B9" s="25">
        <v>2</v>
      </c>
      <c r="C9" s="8">
        <v>2</v>
      </c>
      <c r="D9" s="8">
        <v>1</v>
      </c>
      <c r="E9" s="8"/>
      <c r="F9" s="8"/>
      <c r="G9" s="9">
        <v>2</v>
      </c>
      <c r="H9" s="10">
        <f t="shared" si="0"/>
        <v>7</v>
      </c>
    </row>
    <row r="10" spans="1:8" ht="38.25">
      <c r="A10" s="30" t="s">
        <v>18</v>
      </c>
      <c r="B10" s="25">
        <v>1</v>
      </c>
      <c r="C10" s="8"/>
      <c r="D10" s="8"/>
      <c r="E10" s="8"/>
      <c r="F10" s="8">
        <v>2</v>
      </c>
      <c r="G10" s="9"/>
      <c r="H10" s="10">
        <f t="shared" si="0"/>
        <v>3</v>
      </c>
    </row>
    <row r="11" spans="1:8" ht="38.25">
      <c r="A11" s="30" t="s">
        <v>19</v>
      </c>
      <c r="B11" s="25"/>
      <c r="C11" s="8">
        <v>2</v>
      </c>
      <c r="D11" s="8"/>
      <c r="E11" s="8">
        <v>2</v>
      </c>
      <c r="F11" s="8">
        <v>2</v>
      </c>
      <c r="G11" s="9"/>
      <c r="H11" s="10">
        <f t="shared" si="0"/>
        <v>6</v>
      </c>
    </row>
    <row r="12" spans="1:8" ht="25.5" customHeight="1" thickBot="1">
      <c r="A12" s="31" t="s">
        <v>12</v>
      </c>
      <c r="B12" s="26">
        <v>1</v>
      </c>
      <c r="C12" s="11"/>
      <c r="D12" s="11">
        <v>1</v>
      </c>
      <c r="E12" s="11"/>
      <c r="F12" s="11">
        <v>1</v>
      </c>
      <c r="G12" s="12"/>
      <c r="H12" s="13">
        <f t="shared" si="0"/>
        <v>3</v>
      </c>
    </row>
    <row r="13" spans="1:8" ht="26.25" customHeight="1" thickBot="1">
      <c r="A13" s="32" t="s">
        <v>14</v>
      </c>
      <c r="B13" s="27">
        <f>SUM(B7:B12)</f>
        <v>7</v>
      </c>
      <c r="C13" s="14">
        <f aca="true" t="shared" si="1" ref="C13:H13">SUM(C7:C12)</f>
        <v>5</v>
      </c>
      <c r="D13" s="14">
        <f t="shared" si="1"/>
        <v>7</v>
      </c>
      <c r="E13" s="14">
        <f t="shared" si="1"/>
        <v>4</v>
      </c>
      <c r="F13" s="14">
        <f t="shared" si="1"/>
        <v>8</v>
      </c>
      <c r="G13" s="15">
        <f t="shared" si="1"/>
        <v>3</v>
      </c>
      <c r="H13" s="16">
        <f t="shared" si="1"/>
        <v>34</v>
      </c>
    </row>
  </sheetData>
  <sheetProtection password="F603" sheet="1" objects="1" scenarios="1" formatColumns="0" formatRows="0"/>
  <mergeCells count="2">
    <mergeCell ref="B3:H3"/>
    <mergeCell ref="A1:H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Ministero della 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m.debianchi</dc:creator>
  <cp:keywords/>
  <dc:description/>
  <cp:lastModifiedBy>m.debianchi</cp:lastModifiedBy>
  <cp:lastPrinted>2011-05-30T12:48:35Z</cp:lastPrinted>
  <dcterms:created xsi:type="dcterms:W3CDTF">2011-05-26T10:45:42Z</dcterms:created>
  <dcterms:modified xsi:type="dcterms:W3CDTF">2011-05-30T12:50:49Z</dcterms:modified>
  <cp:category/>
  <cp:version/>
  <cp:contentType/>
  <cp:contentStatus/>
</cp:coreProperties>
</file>